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60" activeTab="0"/>
  </bookViews>
  <sheets>
    <sheet name="Ky I" sheetId="1" r:id="rId1"/>
    <sheet name="Sheet2" sheetId="2" r:id="rId2"/>
    <sheet name="Sheet3" sheetId="3" r:id="rId3"/>
  </sheets>
  <definedNames>
    <definedName name="_xlnm.Print_Titles" localSheetId="0">'Ky I'!$4:$4</definedName>
    <definedName name="_xlnm.Print_Titles" localSheetId="1">'Sheet2'!$4:$4</definedName>
  </definedNames>
  <calcPr fullCalcOnLoad="1"/>
</workbook>
</file>

<file path=xl/sharedStrings.xml><?xml version="1.0" encoding="utf-8"?>
<sst xmlns="http://schemas.openxmlformats.org/spreadsheetml/2006/main" count="4723" uniqueCount="1132">
  <si>
    <t>STT</t>
  </si>
  <si>
    <t>Họ và tên</t>
  </si>
  <si>
    <t>Mức học bổng</t>
  </si>
  <si>
    <t>1551060812</t>
  </si>
  <si>
    <t>57TH4</t>
  </si>
  <si>
    <t>Tốt</t>
  </si>
  <si>
    <t>Giỏi</t>
  </si>
  <si>
    <t>1551060590</t>
  </si>
  <si>
    <t>57TH3</t>
  </si>
  <si>
    <t>Khá</t>
  </si>
  <si>
    <t>1551060732</t>
  </si>
  <si>
    <t>1551060662</t>
  </si>
  <si>
    <t>57TH1</t>
  </si>
  <si>
    <t>1551060903</t>
  </si>
  <si>
    <t>57TH2</t>
  </si>
  <si>
    <t>1551060800</t>
  </si>
  <si>
    <t>1551060967</t>
  </si>
  <si>
    <t>1551061036</t>
  </si>
  <si>
    <t>1551060667</t>
  </si>
  <si>
    <t>1551060920</t>
  </si>
  <si>
    <t>1551060784</t>
  </si>
  <si>
    <t>1551060674</t>
  </si>
  <si>
    <t>1551060704</t>
  </si>
  <si>
    <t>1551060613</t>
  </si>
  <si>
    <t>1551061111</t>
  </si>
  <si>
    <t>1451062058</t>
  </si>
  <si>
    <t>56TH1</t>
  </si>
  <si>
    <t>1451061923</t>
  </si>
  <si>
    <t>56TH2</t>
  </si>
  <si>
    <t>1451062055</t>
  </si>
  <si>
    <t>1451062060</t>
  </si>
  <si>
    <t>1451062103</t>
  </si>
  <si>
    <t>56TH3</t>
  </si>
  <si>
    <t>1451062034</t>
  </si>
  <si>
    <t>1351061955</t>
  </si>
  <si>
    <t>55TH1</t>
  </si>
  <si>
    <t>Xuất sắc</t>
  </si>
  <si>
    <t>1351060145</t>
  </si>
  <si>
    <t>55TH3</t>
  </si>
  <si>
    <t>1351061132</t>
  </si>
  <si>
    <t>1351061384</t>
  </si>
  <si>
    <t>1351060113</t>
  </si>
  <si>
    <t>55TH2</t>
  </si>
  <si>
    <t>1351060393</t>
  </si>
  <si>
    <t>1351061521</t>
  </si>
  <si>
    <t>1351060649</t>
  </si>
  <si>
    <t>1351061426</t>
  </si>
  <si>
    <t>1351060396</t>
  </si>
  <si>
    <t>1351061808</t>
  </si>
  <si>
    <t>1351060047</t>
  </si>
  <si>
    <t>1351062004</t>
  </si>
  <si>
    <t>1351061997</t>
  </si>
  <si>
    <t>1351061056</t>
  </si>
  <si>
    <t>1351062022</t>
  </si>
  <si>
    <t>1251061435</t>
  </si>
  <si>
    <t>54TH2</t>
  </si>
  <si>
    <t>1251061418</t>
  </si>
  <si>
    <t>1251061439</t>
  </si>
  <si>
    <t>1251061461</t>
  </si>
  <si>
    <t>Lê Thị Quỳnh</t>
  </si>
  <si>
    <t>1251061454</t>
  </si>
  <si>
    <t>1251061421</t>
  </si>
  <si>
    <t>1251061520</t>
  </si>
  <si>
    <t>54TH1</t>
  </si>
  <si>
    <t>1251061419</t>
  </si>
  <si>
    <t>1251050940</t>
  </si>
  <si>
    <t>54M-TBTC</t>
  </si>
  <si>
    <t>1251050943</t>
  </si>
  <si>
    <t>54M-TBNC</t>
  </si>
  <si>
    <t>1451051544</t>
  </si>
  <si>
    <t>56M3</t>
  </si>
  <si>
    <t>1251050967</t>
  </si>
  <si>
    <t>54M-TBLD</t>
  </si>
  <si>
    <t>1251050964</t>
  </si>
  <si>
    <t>1251052585</t>
  </si>
  <si>
    <t>1251050944</t>
  </si>
  <si>
    <t>1451053216</t>
  </si>
  <si>
    <t>56M1</t>
  </si>
  <si>
    <t>1451053470</t>
  </si>
  <si>
    <t>1251050934</t>
  </si>
  <si>
    <t>1251050935</t>
  </si>
  <si>
    <t>1251050965</t>
  </si>
  <si>
    <t>1251052587</t>
  </si>
  <si>
    <t>1351050112</t>
  </si>
  <si>
    <t>55M2</t>
  </si>
  <si>
    <t>1351050465</t>
  </si>
  <si>
    <t>1451053078</t>
  </si>
  <si>
    <t>1351052220</t>
  </si>
  <si>
    <t>55M1</t>
  </si>
  <si>
    <t>1451051421</t>
  </si>
  <si>
    <t>56M2</t>
  </si>
  <si>
    <t>1351051433</t>
  </si>
  <si>
    <t>1351051098</t>
  </si>
  <si>
    <t>1351052184</t>
  </si>
  <si>
    <t>1551052490</t>
  </si>
  <si>
    <t>57M1</t>
  </si>
  <si>
    <t>1451051438</t>
  </si>
  <si>
    <t>1251090141</t>
  </si>
  <si>
    <t>54MT</t>
  </si>
  <si>
    <t>1251090097</t>
  </si>
  <si>
    <t>1251091975</t>
  </si>
  <si>
    <t>1251090108</t>
  </si>
  <si>
    <t>1351090811</t>
  </si>
  <si>
    <t>55MT1</t>
  </si>
  <si>
    <t>1351092106</t>
  </si>
  <si>
    <t>1351090344</t>
  </si>
  <si>
    <t>1351091941</t>
  </si>
  <si>
    <t>55MT2</t>
  </si>
  <si>
    <t>1351090734</t>
  </si>
  <si>
    <t>1351091420</t>
  </si>
  <si>
    <t>1451090739</t>
  </si>
  <si>
    <t>56MT1</t>
  </si>
  <si>
    <t>1451090768</t>
  </si>
  <si>
    <t>1451090845</t>
  </si>
  <si>
    <t>1451090669</t>
  </si>
  <si>
    <t>56MT2</t>
  </si>
  <si>
    <t>1451090855</t>
  </si>
  <si>
    <t>1451090915</t>
  </si>
  <si>
    <t>1551092285</t>
  </si>
  <si>
    <t>57MT1</t>
  </si>
  <si>
    <t>1551092420</t>
  </si>
  <si>
    <t>1551092310</t>
  </si>
  <si>
    <t>1551092662</t>
  </si>
  <si>
    <t>1551092542</t>
  </si>
  <si>
    <t>1551092560</t>
  </si>
  <si>
    <t>57MT2</t>
  </si>
  <si>
    <t>1551092604</t>
  </si>
  <si>
    <t>Tổng</t>
  </si>
  <si>
    <t>1251080265</t>
  </si>
  <si>
    <t>54B2</t>
  </si>
  <si>
    <t>1351082117</t>
  </si>
  <si>
    <t>55B1</t>
  </si>
  <si>
    <t>1351082386</t>
  </si>
  <si>
    <t>55B2</t>
  </si>
  <si>
    <t>1351080042</t>
  </si>
  <si>
    <t>1351082209</t>
  </si>
  <si>
    <t>1351080174</t>
  </si>
  <si>
    <t>1351080813</t>
  </si>
  <si>
    <t>1351080876</t>
  </si>
  <si>
    <t>1451083305</t>
  </si>
  <si>
    <t>56B2</t>
  </si>
  <si>
    <t>1451083213</t>
  </si>
  <si>
    <t>56B1</t>
  </si>
  <si>
    <t>1451083351</t>
  </si>
  <si>
    <t>1451083053</t>
  </si>
  <si>
    <t>Nguyễn Thị Ngọc</t>
  </si>
  <si>
    <t>Mã SV</t>
  </si>
  <si>
    <t xml:space="preserve">Lớp </t>
  </si>
  <si>
    <t>Điểm
 TBHT</t>
  </si>
  <si>
    <t>Rèn
 luyện</t>
  </si>
  <si>
    <t>Số
 TC</t>
  </si>
  <si>
    <t>Loại 
học bổng</t>
  </si>
  <si>
    <t>Nguyễn Thị Thu Huyền</t>
  </si>
  <si>
    <t>Nguyễn Văn Đạt</t>
  </si>
  <si>
    <t>Đỗ Tường Lân</t>
  </si>
  <si>
    <t>Trần Thị Thảo Nhi</t>
  </si>
  <si>
    <t>Đinh Thị Quỳnh</t>
  </si>
  <si>
    <t>Đào Đức Anh</t>
  </si>
  <si>
    <t>Nguyễn Văn Phong</t>
  </si>
  <si>
    <t>Đinh Thị Hồng Nhung</t>
  </si>
  <si>
    <t>Nguyễn Văn Long</t>
  </si>
  <si>
    <t>Lương Thị Thu</t>
  </si>
  <si>
    <t>Nguyễn Thị Hoàng Yến</t>
  </si>
  <si>
    <t>Nguyễn Bá Hưng</t>
  </si>
  <si>
    <t>Nguyễn Chí Tùng</t>
  </si>
  <si>
    <t>Bùi Phương Thảo</t>
  </si>
  <si>
    <t>Phạm Hương Trà</t>
  </si>
  <si>
    <t>Dương Ngọc Huyền</t>
  </si>
  <si>
    <t>Lương Thị Hảo</t>
  </si>
  <si>
    <t>Bùi Thị Chuyên</t>
  </si>
  <si>
    <t>Nguyễn Thị Kim Oanh</t>
  </si>
  <si>
    <t>Đỗ Xuân Thuyết</t>
  </si>
  <si>
    <t>Nguyễn Thị Bích Thơm</t>
  </si>
  <si>
    <t>Đinh Thị Bích</t>
  </si>
  <si>
    <t>Đỗ Thị Ngọc Lê</t>
  </si>
  <si>
    <t>Nguyễn Thị Nga</t>
  </si>
  <si>
    <t>Nguyễn Thị Ánh</t>
  </si>
  <si>
    <t>Nguyễn Thị Duyên</t>
  </si>
  <si>
    <t>Phạm Xuân Phát</t>
  </si>
  <si>
    <t>Ngô Thị Hằng</t>
  </si>
  <si>
    <t>Nguyễn Văn Đài</t>
  </si>
  <si>
    <t>Nguyễn Thị Thắm</t>
  </si>
  <si>
    <t>Phạm Tuấn Anh</t>
  </si>
  <si>
    <t>Phạm Hồng Thuý</t>
  </si>
  <si>
    <t>Vũ Thị Thương</t>
  </si>
  <si>
    <t>Đinh Gia Khánh</t>
  </si>
  <si>
    <t>Nguyễn Thị Thanh Thúy</t>
  </si>
  <si>
    <t>Phạm Thị Huệ</t>
  </si>
  <si>
    <t>Dương Thị ánh</t>
  </si>
  <si>
    <t>Hoàng Thị Mỹ Huyền</t>
  </si>
  <si>
    <t>Lê Thị Quỳnh Trang</t>
  </si>
  <si>
    <t>Đoàn Thị Sen</t>
  </si>
  <si>
    <t>Nguyễn Mạnh Cường</t>
  </si>
  <si>
    <t>Hứa Thanh Tùng</t>
  </si>
  <si>
    <t>Vũ Thị Ngọc Ánh</t>
  </si>
  <si>
    <t>Phan Thị Nhung</t>
  </si>
  <si>
    <t>Trương Văn Sỹ</t>
  </si>
  <si>
    <t>Nguyễn Trọng Dũng</t>
  </si>
  <si>
    <t>Đinh Đắc Tú</t>
  </si>
  <si>
    <t>Nguyễn Văn Thành</t>
  </si>
  <si>
    <t>Phạm Minh  Tâm</t>
  </si>
  <si>
    <t>Lê Đỗ Tất Thành</t>
  </si>
  <si>
    <t>Trần Đăng Khoa</t>
  </si>
  <si>
    <t>Đỗ Thanh Tùng</t>
  </si>
  <si>
    <t>Lê Văn Hoạch</t>
  </si>
  <si>
    <t>Lê Xuân Hùng</t>
  </si>
  <si>
    <t>Phạm Văn Tiến</t>
  </si>
  <si>
    <t>Ngô Quang  Trung</t>
  </si>
  <si>
    <t>Lê Tuấn Anh</t>
  </si>
  <si>
    <t>Nguyễn Quốc Đôn</t>
  </si>
  <si>
    <t>Trịnh Văn Tựa</t>
  </si>
  <si>
    <t>Bùi Quang Trưởng</t>
  </si>
  <si>
    <t>Nguyễn Hữu Thịnh</t>
  </si>
  <si>
    <t>Dương Hồng Ngọc</t>
  </si>
  <si>
    <t>Nguyễn Cao Kỳ</t>
  </si>
  <si>
    <t>Hà Văn Trung</t>
  </si>
  <si>
    <t>Trần Bá Quyết</t>
  </si>
  <si>
    <t>Dương Văn Kiên</t>
  </si>
  <si>
    <t>Nguyễn Thị Kiều Trinh</t>
  </si>
  <si>
    <t>Lê Thị Mỹ Hạnh</t>
  </si>
  <si>
    <t>Vũ Thị Thùy</t>
  </si>
  <si>
    <t>Nguyễn Thị Huyền</t>
  </si>
  <si>
    <t>Nguyễn Bích Hoàn</t>
  </si>
  <si>
    <t>Chu Thị Trầm</t>
  </si>
  <si>
    <t>Trương Thị Thuỳ Dương</t>
  </si>
  <si>
    <t>Nguyễn Thị Thơ</t>
  </si>
  <si>
    <t>Nguyễn Thị Hiệp</t>
  </si>
  <si>
    <t>Nguyễn Thị Bích Ngọc</t>
  </si>
  <si>
    <t>Trịnh Thị Hòa</t>
  </si>
  <si>
    <t>Đoàn Thị Hợp</t>
  </si>
  <si>
    <t>Nguyễn Thị Kiều Diễm</t>
  </si>
  <si>
    <t>Nguyễn Thị Hương</t>
  </si>
  <si>
    <t>Hoàng Thị Ngọc</t>
  </si>
  <si>
    <t>Nguyễn Phương Anh</t>
  </si>
  <si>
    <t>Nguyễn Phương Vân</t>
  </si>
  <si>
    <t>Nguyễn Thị Ngân</t>
  </si>
  <si>
    <t>Phạm Hồng Nhung</t>
  </si>
  <si>
    <t>Đào Mai Phương</t>
  </si>
  <si>
    <t>Trương Thị Ánh Nguyệt</t>
  </si>
  <si>
    <t>Nguyễn Thị Thu Trang</t>
  </si>
  <si>
    <t>Lê Thị Huyền Trang</t>
  </si>
  <si>
    <t>Tạ Quốc Vương</t>
  </si>
  <si>
    <t>Nguyễn Thị Vân Anh</t>
  </si>
  <si>
    <t>Phạm Lê Trường</t>
  </si>
  <si>
    <t>Vũ Thị Chang</t>
  </si>
  <si>
    <t>Tô Duy Hoàn</t>
  </si>
  <si>
    <t>Tô Thị Huế</t>
  </si>
  <si>
    <t>Mai Chí Trung</t>
  </si>
  <si>
    <t>Trần Thị Thảo Phương</t>
  </si>
  <si>
    <t>Phạm Thị Thu Hà</t>
  </si>
  <si>
    <t>Nguyễn Thị Ngọc Vân</t>
  </si>
  <si>
    <t>DANH SÁCH SINH VIÊN ĐƯỢC CẤP HỌC BỔNG KHUYẾN KHÍCH HỌC TẬP 
KỲ I NĂM HỌC 2015 - 2016</t>
  </si>
  <si>
    <t>1251150740</t>
  </si>
  <si>
    <t>54TD-BD</t>
  </si>
  <si>
    <t>1251152580</t>
  </si>
  <si>
    <t>1351152932</t>
  </si>
  <si>
    <t>55TD-BD</t>
  </si>
  <si>
    <t>1351153167</t>
  </si>
  <si>
    <t>1351153028</t>
  </si>
  <si>
    <t>1351153119</t>
  </si>
  <si>
    <t>1351153179</t>
  </si>
  <si>
    <t>1351152964</t>
  </si>
  <si>
    <t>1451151014</t>
  </si>
  <si>
    <t>56TD-BD</t>
  </si>
  <si>
    <t>1451153000</t>
  </si>
  <si>
    <t>1451152958</t>
  </si>
  <si>
    <t>Nguyễn Thị Thu Giang</t>
  </si>
  <si>
    <t>Đoàn Văn Đạc  Quang</t>
  </si>
  <si>
    <t>Hà Kiều  Anh</t>
  </si>
  <si>
    <t>Nguyễn Thị Băng  Thanh</t>
  </si>
  <si>
    <t>Nguyễn Thị  Hiếu</t>
  </si>
  <si>
    <t>Nguyễn Thị Hồng  Nhung</t>
  </si>
  <si>
    <t>Nguyễn Bá  Thọ</t>
  </si>
  <si>
    <t>Nguyễn Thị  Chinh</t>
  </si>
  <si>
    <t>Vũ Thị Thanh Vui</t>
  </si>
  <si>
    <t>Nguyễn Huyền Trang</t>
  </si>
  <si>
    <t>Nguyễn Tuấn Minh</t>
  </si>
  <si>
    <t>1251052588</t>
  </si>
  <si>
    <t>1251050957</t>
  </si>
  <si>
    <t>1351053031</t>
  </si>
  <si>
    <t>Phạm Văn  Tú</t>
  </si>
  <si>
    <t>Phan Văn Hào</t>
  </si>
  <si>
    <t>Đỗ Tuấn Tài</t>
  </si>
  <si>
    <t>Nguyễn Văn  Hoài</t>
  </si>
  <si>
    <t>1251021076</t>
  </si>
  <si>
    <t>54N-TK</t>
  </si>
  <si>
    <t>1251071581</t>
  </si>
  <si>
    <t>54CTN</t>
  </si>
  <si>
    <t>1251021147</t>
  </si>
  <si>
    <t>1251021131</t>
  </si>
  <si>
    <t>54N-QL</t>
  </si>
  <si>
    <t>1251021231</t>
  </si>
  <si>
    <t>1251021084</t>
  </si>
  <si>
    <t>1251101655</t>
  </si>
  <si>
    <t>54HP</t>
  </si>
  <si>
    <t>1251071556</t>
  </si>
  <si>
    <t>1251021119</t>
  </si>
  <si>
    <t>1251021099</t>
  </si>
  <si>
    <t>54N-QH</t>
  </si>
  <si>
    <t>1251021192</t>
  </si>
  <si>
    <t>1251021200</t>
  </si>
  <si>
    <t>1251021207</t>
  </si>
  <si>
    <t>1251132445</t>
  </si>
  <si>
    <t>1251021086</t>
  </si>
  <si>
    <t>Nguyễn Thị Thu</t>
  </si>
  <si>
    <t>1251021159</t>
  </si>
  <si>
    <t>1251101623</t>
  </si>
  <si>
    <t>1251101649</t>
  </si>
  <si>
    <t>1251101593</t>
  </si>
  <si>
    <t>1251101617</t>
  </si>
  <si>
    <t>1251021241</t>
  </si>
  <si>
    <t>1251021290</t>
  </si>
  <si>
    <t>1351071277</t>
  </si>
  <si>
    <t>55CTN</t>
  </si>
  <si>
    <t>1351021139</t>
  </si>
  <si>
    <t>55N-QH</t>
  </si>
  <si>
    <t>1351021197</t>
  </si>
  <si>
    <t>1351021442</t>
  </si>
  <si>
    <t>55N-TK</t>
  </si>
  <si>
    <t>1351070072</t>
  </si>
  <si>
    <t>1351020887</t>
  </si>
  <si>
    <t>1351021686</t>
  </si>
  <si>
    <t>1351022342</t>
  </si>
  <si>
    <t>1351021598</t>
  </si>
  <si>
    <t>55N-QL</t>
  </si>
  <si>
    <t>1351021319</t>
  </si>
  <si>
    <t>1351021019</t>
  </si>
  <si>
    <t>1351071484</t>
  </si>
  <si>
    <t>1351021193</t>
  </si>
  <si>
    <t>1351102395</t>
  </si>
  <si>
    <t>55HP</t>
  </si>
  <si>
    <t>1351022334</t>
  </si>
  <si>
    <t>1351101215</t>
  </si>
  <si>
    <t>1351101015</t>
  </si>
  <si>
    <t>1351020698</t>
  </si>
  <si>
    <t>1351100543</t>
  </si>
  <si>
    <t>1351020768</t>
  </si>
  <si>
    <t>1351021330</t>
  </si>
  <si>
    <t>1351022168</t>
  </si>
  <si>
    <t>1351022174</t>
  </si>
  <si>
    <t>1351100963</t>
  </si>
  <si>
    <t>1351020709</t>
  </si>
  <si>
    <t>1351022267</t>
  </si>
  <si>
    <t>1351020958</t>
  </si>
  <si>
    <t>1451021110</t>
  </si>
  <si>
    <t>56N1</t>
  </si>
  <si>
    <t>1451021001</t>
  </si>
  <si>
    <t>56N2</t>
  </si>
  <si>
    <t>1451070708</t>
  </si>
  <si>
    <t>56CTN</t>
  </si>
  <si>
    <t>1451021072</t>
  </si>
  <si>
    <t>1451021223</t>
  </si>
  <si>
    <t>56N4</t>
  </si>
  <si>
    <t>1451021016</t>
  </si>
  <si>
    <t>56N3</t>
  </si>
  <si>
    <t>1451021264</t>
  </si>
  <si>
    <t>1451070828</t>
  </si>
  <si>
    <t>1451020992</t>
  </si>
  <si>
    <t>1451021116</t>
  </si>
  <si>
    <t>1451103244</t>
  </si>
  <si>
    <t>56H2</t>
  </si>
  <si>
    <t>1451020935</t>
  </si>
  <si>
    <t>1451021025</t>
  </si>
  <si>
    <t>1451021132</t>
  </si>
  <si>
    <t>1451021185</t>
  </si>
  <si>
    <t>1451021100</t>
  </si>
  <si>
    <t>1451021038</t>
  </si>
  <si>
    <t>1451021055</t>
  </si>
  <si>
    <t>1451022882</t>
  </si>
  <si>
    <t>1451020819</t>
  </si>
  <si>
    <t>1451022462</t>
  </si>
  <si>
    <t>1451021163</t>
  </si>
  <si>
    <t>1451102987</t>
  </si>
  <si>
    <t>56H1</t>
  </si>
  <si>
    <t>1551071387</t>
  </si>
  <si>
    <t>57CTN2</t>
  </si>
  <si>
    <t>1551071388</t>
  </si>
  <si>
    <t>1551021587</t>
  </si>
  <si>
    <t>57N2</t>
  </si>
  <si>
    <t>1551021252</t>
  </si>
  <si>
    <t>57N1</t>
  </si>
  <si>
    <t>1551021231</t>
  </si>
  <si>
    <t>1551021249</t>
  </si>
  <si>
    <t>1251030984</t>
  </si>
  <si>
    <t>54G</t>
  </si>
  <si>
    <t>1251031004</t>
  </si>
  <si>
    <t>54V</t>
  </si>
  <si>
    <t>1251031015</t>
  </si>
  <si>
    <t>1251030988</t>
  </si>
  <si>
    <t>1551032621</t>
  </si>
  <si>
    <t>57V</t>
  </si>
  <si>
    <t>1451031076</t>
  </si>
  <si>
    <t>56V1</t>
  </si>
  <si>
    <t>1451032753</t>
  </si>
  <si>
    <t>56V2</t>
  </si>
  <si>
    <t>1451031258</t>
  </si>
  <si>
    <t>1451031152</t>
  </si>
  <si>
    <t>1451031251</t>
  </si>
  <si>
    <t>1451032804</t>
  </si>
  <si>
    <t>1351031273</t>
  </si>
  <si>
    <t>55V</t>
  </si>
  <si>
    <t>1351031466</t>
  </si>
  <si>
    <t>55G</t>
  </si>
  <si>
    <t>1351031414</t>
  </si>
  <si>
    <t>1351031507</t>
  </si>
  <si>
    <t>1351030941</t>
  </si>
  <si>
    <t>1554012072</t>
  </si>
  <si>
    <t>57K2</t>
  </si>
  <si>
    <t>1554012211</t>
  </si>
  <si>
    <t>57K1</t>
  </si>
  <si>
    <t>1554011944</t>
  </si>
  <si>
    <t>1554012788</t>
  </si>
  <si>
    <t>1554012103</t>
  </si>
  <si>
    <t>1554011574</t>
  </si>
  <si>
    <t>1554022105</t>
  </si>
  <si>
    <t>57QT2</t>
  </si>
  <si>
    <t>1554021894</t>
  </si>
  <si>
    <t>1554022209</t>
  </si>
  <si>
    <t>57QT1</t>
  </si>
  <si>
    <t>1554021865</t>
  </si>
  <si>
    <t>1554022177</t>
  </si>
  <si>
    <t>1554022284</t>
  </si>
  <si>
    <t>1554021926</t>
  </si>
  <si>
    <t>1554032132</t>
  </si>
  <si>
    <t>57KT1</t>
  </si>
  <si>
    <t>1554032042</t>
  </si>
  <si>
    <t>1554032702</t>
  </si>
  <si>
    <t>1554031530</t>
  </si>
  <si>
    <t>1554032218</t>
  </si>
  <si>
    <t>1554031989</t>
  </si>
  <si>
    <t>1554031755</t>
  </si>
  <si>
    <t>57KT2</t>
  </si>
  <si>
    <t>1554031713</t>
  </si>
  <si>
    <t>1554031688</t>
  </si>
  <si>
    <t>1554031994</t>
  </si>
  <si>
    <t>1554031780</t>
  </si>
  <si>
    <t>57KT3</t>
  </si>
  <si>
    <t>1554031677</t>
  </si>
  <si>
    <t>1554031927</t>
  </si>
  <si>
    <t>1554031731</t>
  </si>
  <si>
    <t>1554032082</t>
  </si>
  <si>
    <t>57KT4</t>
  </si>
  <si>
    <t>1554031993</t>
  </si>
  <si>
    <t>1454011566</t>
  </si>
  <si>
    <t>56K1</t>
  </si>
  <si>
    <t>1454012713</t>
  </si>
  <si>
    <t>1454011301</t>
  </si>
  <si>
    <t>1454012751</t>
  </si>
  <si>
    <t>1454011498</t>
  </si>
  <si>
    <t>56K2</t>
  </si>
  <si>
    <t>1454021434</t>
  </si>
  <si>
    <t>56QT-TH</t>
  </si>
  <si>
    <t>1454021529</t>
  </si>
  <si>
    <t>1454021305</t>
  </si>
  <si>
    <t>56QT-DN</t>
  </si>
  <si>
    <t>1454020328</t>
  </si>
  <si>
    <t>1454030376</t>
  </si>
  <si>
    <t>56KT1</t>
  </si>
  <si>
    <t>1454030501</t>
  </si>
  <si>
    <t>1454030409</t>
  </si>
  <si>
    <t>1454030468</t>
  </si>
  <si>
    <t>56KT2</t>
  </si>
  <si>
    <t>1454030433</t>
  </si>
  <si>
    <t>1454030410</t>
  </si>
  <si>
    <t>1454030431</t>
  </si>
  <si>
    <t>1454030407</t>
  </si>
  <si>
    <t>1454030335</t>
  </si>
  <si>
    <t>56KT3</t>
  </si>
  <si>
    <t>1454030381</t>
  </si>
  <si>
    <t>1354010157</t>
  </si>
  <si>
    <t>55K1</t>
  </si>
  <si>
    <t>1354010675</t>
  </si>
  <si>
    <t>1354010108</t>
  </si>
  <si>
    <t>55K2</t>
  </si>
  <si>
    <t>1354011020</t>
  </si>
  <si>
    <t>1354010226</t>
  </si>
  <si>
    <t>1354022034</t>
  </si>
  <si>
    <t>55QT-TH</t>
  </si>
  <si>
    <t>1354021905</t>
  </si>
  <si>
    <t>1354021966</t>
  </si>
  <si>
    <t>55QT-DN</t>
  </si>
  <si>
    <t>1354020812</t>
  </si>
  <si>
    <t>1354020855</t>
  </si>
  <si>
    <t>1354030522</t>
  </si>
  <si>
    <t>55KT-DN1</t>
  </si>
  <si>
    <t>1354031202</t>
  </si>
  <si>
    <t>Vũ Thị Phương</t>
  </si>
  <si>
    <t>1354030175</t>
  </si>
  <si>
    <t>1354030691</t>
  </si>
  <si>
    <t>1354030386</t>
  </si>
  <si>
    <t>55KT-DN2</t>
  </si>
  <si>
    <t>1354030179</t>
  </si>
  <si>
    <t>1354032010</t>
  </si>
  <si>
    <t>1254011346</t>
  </si>
  <si>
    <t>54K-TN</t>
  </si>
  <si>
    <t>1254011310</t>
  </si>
  <si>
    <t>54K-PT</t>
  </si>
  <si>
    <t>1254011323</t>
  </si>
  <si>
    <t>1254011402</t>
  </si>
  <si>
    <t>1254021672</t>
  </si>
  <si>
    <t>54QT-TH</t>
  </si>
  <si>
    <t>1254021662</t>
  </si>
  <si>
    <t>54QT-DN</t>
  </si>
  <si>
    <t>1254021673</t>
  </si>
  <si>
    <t>1254021671</t>
  </si>
  <si>
    <t>1254030825</t>
  </si>
  <si>
    <t>54KT-DN1</t>
  </si>
  <si>
    <t>1254030857</t>
  </si>
  <si>
    <t>1254030889</t>
  </si>
  <si>
    <t>54KT-DN2</t>
  </si>
  <si>
    <t>1254030872</t>
  </si>
  <si>
    <t>1254030900</t>
  </si>
  <si>
    <t>1254030791</t>
  </si>
  <si>
    <t>54KT-XD</t>
  </si>
  <si>
    <t>1254030893</t>
  </si>
  <si>
    <t>1251140371</t>
  </si>
  <si>
    <t>54QLXD1</t>
  </si>
  <si>
    <t>1251140376</t>
  </si>
  <si>
    <t>1251140295</t>
  </si>
  <si>
    <t>1251140275</t>
  </si>
  <si>
    <t>54QLXD2</t>
  </si>
  <si>
    <t>1251140368</t>
  </si>
  <si>
    <t>1251140378</t>
  </si>
  <si>
    <t>1351140213</t>
  </si>
  <si>
    <t>55QLXD1</t>
  </si>
  <si>
    <t>1351141498</t>
  </si>
  <si>
    <t>1351141261</t>
  </si>
  <si>
    <t>55QLXD2</t>
  </si>
  <si>
    <t>1351140335</t>
  </si>
  <si>
    <t>1351141654</t>
  </si>
  <si>
    <t>1451140607</t>
  </si>
  <si>
    <t>56QLXD2</t>
  </si>
  <si>
    <t>1451140567</t>
  </si>
  <si>
    <t>56QLXD1</t>
  </si>
  <si>
    <t>1451140400</t>
  </si>
  <si>
    <t>1451140620</t>
  </si>
  <si>
    <t>1451140631</t>
  </si>
  <si>
    <t>1451140355</t>
  </si>
  <si>
    <t>1451140440</t>
  </si>
  <si>
    <t>1551141952</t>
  </si>
  <si>
    <t>57QLXD2</t>
  </si>
  <si>
    <t>1551142173</t>
  </si>
  <si>
    <t>57QLXD1</t>
  </si>
  <si>
    <t>1551142037</t>
  </si>
  <si>
    <t>1251121034</t>
  </si>
  <si>
    <t>Vũ Văn Đô</t>
  </si>
  <si>
    <t>54KTĐ-TĐH</t>
  </si>
  <si>
    <t>1251121036</t>
  </si>
  <si>
    <t>Nguyễn Đăng Đức</t>
  </si>
  <si>
    <t>1251121065</t>
  </si>
  <si>
    <t>Lê Văn Thông</t>
  </si>
  <si>
    <t>1251121057</t>
  </si>
  <si>
    <t>Nguyễn Văn Quang</t>
  </si>
  <si>
    <t>1251122338</t>
  </si>
  <si>
    <t>Nguyễn Minh  Tiến</t>
  </si>
  <si>
    <t>1251121068</t>
  </si>
  <si>
    <t>Nguyễn Thị Trang</t>
  </si>
  <si>
    <t>1251040011</t>
  </si>
  <si>
    <t>Lý Khắc Điệp</t>
  </si>
  <si>
    <t>1251040018</t>
  </si>
  <si>
    <t>Trần Thị Huệ</t>
  </si>
  <si>
    <t>1251040031</t>
  </si>
  <si>
    <t>Tống Thị Phương</t>
  </si>
  <si>
    <t>1251040068</t>
  </si>
  <si>
    <t>Trần Thị Nhung</t>
  </si>
  <si>
    <t>1251040035</t>
  </si>
  <si>
    <t>Nguyễn Thị Quỳnh Trang</t>
  </si>
  <si>
    <t>1251040048</t>
  </si>
  <si>
    <t>Trương Văn Đại</t>
  </si>
  <si>
    <t>1351123198</t>
  </si>
  <si>
    <t>Vũ Hữu  Tỉnh</t>
  </si>
  <si>
    <t>1351123037</t>
  </si>
  <si>
    <t>Hoàng Mạnh  Hùng</t>
  </si>
  <si>
    <t>1351041575</t>
  </si>
  <si>
    <t>Trần Thị Phương</t>
  </si>
  <si>
    <t>1351040014</t>
  </si>
  <si>
    <t>Nguyễn Tiến Anh</t>
  </si>
  <si>
    <t>1351040641</t>
  </si>
  <si>
    <t>Trần Thị Hằng</t>
  </si>
  <si>
    <t>125NH2739</t>
  </si>
  <si>
    <t>Ma  Lử(NH)</t>
  </si>
  <si>
    <t>1451120975</t>
  </si>
  <si>
    <t>Nguyễn Văn Thuận</t>
  </si>
  <si>
    <t>1451120767</t>
  </si>
  <si>
    <t>Bùi Thị Hồng</t>
  </si>
  <si>
    <t>1551122673</t>
  </si>
  <si>
    <t>Trịnh Minh Hiếu</t>
  </si>
  <si>
    <t>1551122318</t>
  </si>
  <si>
    <t>Vi Hoàng Mạnh</t>
  </si>
  <si>
    <t>Lê Quỳnh Anh</t>
  </si>
  <si>
    <t>Vũ Thị Ngọc Trâm</t>
  </si>
  <si>
    <t>Lê Thị Thanh Vân</t>
  </si>
  <si>
    <t>Đỗ Phương Thảo</t>
  </si>
  <si>
    <t>Trần Thị Yến</t>
  </si>
  <si>
    <t>Phạm Duy Tiến</t>
  </si>
  <si>
    <t>Đinh Thị Luyến</t>
  </si>
  <si>
    <t>Nguyễn Duy Quang</t>
  </si>
  <si>
    <t>Đặng Thị Lệ</t>
  </si>
  <si>
    <t>Nguyễn Thị Mai</t>
  </si>
  <si>
    <t>Đàm Thị Hồng  Hảo</t>
  </si>
  <si>
    <t>Lê Thị Minh Châu</t>
  </si>
  <si>
    <t>Trần Tự Lập</t>
  </si>
  <si>
    <t>Nguyễn Văn Thảo</t>
  </si>
  <si>
    <t>Lê Thị Hải Anh</t>
  </si>
  <si>
    <t>Phan Thị Thanh Hòe</t>
  </si>
  <si>
    <t>Nguyễn Thị Tú Chinh</t>
  </si>
  <si>
    <t>Bùi Thị Phương Thảo</t>
  </si>
  <si>
    <t>Nguyễn Thị Thanh Mai</t>
  </si>
  <si>
    <t>Đặng Thị Liên</t>
  </si>
  <si>
    <t>Trịnh Thị Linh</t>
  </si>
  <si>
    <t>Phan Thị Quỳnh Anh</t>
  </si>
  <si>
    <t>Lê Thị Huệ</t>
  </si>
  <si>
    <t>Phạm Như Quỳnh</t>
  </si>
  <si>
    <t>Trần Thị Vân</t>
  </si>
  <si>
    <t>Lê Thị Phượng</t>
  </si>
  <si>
    <t>Nguyễn Văn Minh</t>
  </si>
  <si>
    <t>Lại Thị Thanh Huyền</t>
  </si>
  <si>
    <t>Phan Thị Thuỳ Linh</t>
  </si>
  <si>
    <t>Nguyễn Lê Xuân</t>
  </si>
  <si>
    <t>Đào Thị Thanh Vân</t>
  </si>
  <si>
    <t>Lý Vũ Long</t>
  </si>
  <si>
    <t>Phạm Thị Khánh Huyền</t>
  </si>
  <si>
    <t>Lê Thị Hải Hiên</t>
  </si>
  <si>
    <t>Nguyễn Thị Hoa</t>
  </si>
  <si>
    <t>Bùi Thị Ước Mơ</t>
  </si>
  <si>
    <t>Phạm Thị Trinh</t>
  </si>
  <si>
    <t>Triệu Đức Trọng</t>
  </si>
  <si>
    <t>Vũ Thị Hương</t>
  </si>
  <si>
    <t>Lê Thị Thu Hiền</t>
  </si>
  <si>
    <t>Dương Minh Tuấn</t>
  </si>
  <si>
    <t>Lê Thị Thu Hương</t>
  </si>
  <si>
    <t>Nguyễn Thu Thủy</t>
  </si>
  <si>
    <t>Vũ Thị Duyên</t>
  </si>
  <si>
    <t>Ngô Anh Tú</t>
  </si>
  <si>
    <t>Đặng Thị Thuỳ Linh</t>
  </si>
  <si>
    <t>Phạm Thị Hảo</t>
  </si>
  <si>
    <t>Đỗ Thị Thu Thuỷ</t>
  </si>
  <si>
    <t>Vũ Thị Lan Nhi</t>
  </si>
  <si>
    <t>Ngô Thị Ngọc Linh</t>
  </si>
  <si>
    <t>Nguyễn Thị Linh Trang</t>
  </si>
  <si>
    <t>Nguyễn Việt Linh</t>
  </si>
  <si>
    <t>Cao Thị Phương</t>
  </si>
  <si>
    <t>Nguyễn Thị Ngọc Hoa</t>
  </si>
  <si>
    <t>Đỗ Thị Lan</t>
  </si>
  <si>
    <t>Bùi Ngọc Hải</t>
  </si>
  <si>
    <t>Nguyễn Thị Hiền</t>
  </si>
  <si>
    <t>Nguyễn Việt Anh</t>
  </si>
  <si>
    <t>Vũ Minh Dũng</t>
  </si>
  <si>
    <t>Nguyễn Thu Hà</t>
  </si>
  <si>
    <t>Vũ Thị Thùy Dương</t>
  </si>
  <si>
    <t>Nguyễn Thị Hảo</t>
  </si>
  <si>
    <t>Nguyễn Văn Vinh</t>
  </si>
  <si>
    <t>Hà Thị Ngọc</t>
  </si>
  <si>
    <t>Nguyễn Hữu Minh Trí</t>
  </si>
  <si>
    <t>Lê Trung Kiên</t>
  </si>
  <si>
    <t>Nguyễn Thị Thu Hằng</t>
  </si>
  <si>
    <t>Lê Thị Diệp</t>
  </si>
  <si>
    <t>Trần Thùy Dung</t>
  </si>
  <si>
    <t>Đinh Thị Linh</t>
  </si>
  <si>
    <t>Hoàng Thị Minh Phương</t>
  </si>
  <si>
    <t>Đặng Thị Kim Phượng</t>
  </si>
  <si>
    <t>Vũ Đức Mạnh</t>
  </si>
  <si>
    <t>Lê Minh Nguyệt</t>
  </si>
  <si>
    <t>Trần Thị Tuyết</t>
  </si>
  <si>
    <t>Đặng Thị Thảo</t>
  </si>
  <si>
    <t>Nguyễn Thị Thu Thủy</t>
  </si>
  <si>
    <t>Vương Sỹ Thị Nguyệt</t>
  </si>
  <si>
    <t>Nguyễn Tuyết Mai</t>
  </si>
  <si>
    <t>Trần Thị Nhẫn</t>
  </si>
  <si>
    <t>Chu Thị Ngoan</t>
  </si>
  <si>
    <t>Lê Thị Oanh</t>
  </si>
  <si>
    <t>Hoàng Thế Hưng</t>
  </si>
  <si>
    <t>Nguyễn Thị Hạnh</t>
  </si>
  <si>
    <t>Hoàng Thị Hà</t>
  </si>
  <si>
    <t>Phan Thị Ngát</t>
  </si>
  <si>
    <t>Phạm Huy Khánh</t>
  </si>
  <si>
    <t>Ngô Thị Đào</t>
  </si>
  <si>
    <t>Bùi Thị Nhung</t>
  </si>
  <si>
    <t>Phùng Mạnh Đức</t>
  </si>
  <si>
    <t>Phạm Thanh Xuân</t>
  </si>
  <si>
    <t>Đinh Thị Nhài</t>
  </si>
  <si>
    <t>Nguyễn Thị Ánh Ngọc</t>
  </si>
  <si>
    <t>Thái Thị Trà My</t>
  </si>
  <si>
    <t>Nguyễn Thị Xiêm</t>
  </si>
  <si>
    <t>Lê Thị Cúc</t>
  </si>
  <si>
    <t>Đào Thị Diễm</t>
  </si>
  <si>
    <t>Nguyễn Thị Phượng</t>
  </si>
  <si>
    <t>Trần Thị Tâm</t>
  </si>
  <si>
    <t>Chu Thị Tám</t>
  </si>
  <si>
    <t>Bùi Thị Thu Hà</t>
  </si>
  <si>
    <t>Phạm Thu Thùy</t>
  </si>
  <si>
    <t>Phan Thu Phương</t>
  </si>
  <si>
    <t>Nguyễn Thị Thanh Chiều</t>
  </si>
  <si>
    <t>Hoàng Thị Kim Liên</t>
  </si>
  <si>
    <t>Phạm Thị Bích Đào</t>
  </si>
  <si>
    <t>Trịnh Thị Huyền</t>
  </si>
  <si>
    <t>Lê Ngọc Trinh</t>
  </si>
  <si>
    <t>Nguyễn Thùy Linh</t>
  </si>
  <si>
    <t>Trần Thị Mỹ</t>
  </si>
  <si>
    <t>Mai Thị Duyên</t>
  </si>
  <si>
    <t>Đặng Thị Như Quỳnh</t>
  </si>
  <si>
    <t>Vũ Thị Quyên</t>
  </si>
  <si>
    <t>Nguyễn Hồng Nhung</t>
  </si>
  <si>
    <t>Nguyễn Anh Tuấn</t>
  </si>
  <si>
    <t>Nguyễn Thị Hà</t>
  </si>
  <si>
    <t>Nguyễn Diệu Linh</t>
  </si>
  <si>
    <t>Phạm Thị Thư</t>
  </si>
  <si>
    <t>Nguyễn Thị Mơ</t>
  </si>
  <si>
    <t>Ngô Thị Hồng Nhung</t>
  </si>
  <si>
    <t>Đào Thị Huế</t>
  </si>
  <si>
    <t>Nguyễn Thị Hồng Chiên</t>
  </si>
  <si>
    <t>Nguyễn Thị Dung</t>
  </si>
  <si>
    <t>Nguyễn Thị Hằng</t>
  </si>
  <si>
    <t>Nguyễn Hải Ninh</t>
  </si>
  <si>
    <t>Phạm Thị Hoa</t>
  </si>
  <si>
    <t>Trần Thị Kim Oanh</t>
  </si>
  <si>
    <t>Nguyễn Thị Bình</t>
  </si>
  <si>
    <t>Vũ Thị Hạnh</t>
  </si>
  <si>
    <t>Đỗ Ngọc Anh</t>
  </si>
  <si>
    <t>Tô Thị Minh Chuyên</t>
  </si>
  <si>
    <t>Nguyễn Thị Thùy</t>
  </si>
  <si>
    <t>Đinh Hà Thu</t>
  </si>
  <si>
    <t>Trịnh Thị Hoàn</t>
  </si>
  <si>
    <t>Lê Thị Thúy Hồng</t>
  </si>
  <si>
    <t>Lương Thị Giang</t>
  </si>
  <si>
    <t>Vũ Thị Phương Loan</t>
  </si>
  <si>
    <t>Đặng Thị Chanh</t>
  </si>
  <si>
    <t>Hoàng Thị Duyên</t>
  </si>
  <si>
    <t>Nguyễn Thị Kim Chi</t>
  </si>
  <si>
    <t>Cao Thị Thuỷ</t>
  </si>
  <si>
    <t>Đinh Thị Nhung</t>
  </si>
  <si>
    <t>Lê Nguyễn Thu Anh</t>
  </si>
  <si>
    <t>Bùi Thị Phương Hoa</t>
  </si>
  <si>
    <t>Phạm Thị Sơn</t>
  </si>
  <si>
    <t>Ngọ Thị Thu Hiền</t>
  </si>
  <si>
    <t>Đặng Thị Anh</t>
  </si>
  <si>
    <t>Trần Thị Hoa</t>
  </si>
  <si>
    <t>Bùi Trung Hậu</t>
  </si>
  <si>
    <t>Hoàng Thu Hà</t>
  </si>
  <si>
    <t>Nguyễn Thị Phương Thảo</t>
  </si>
  <si>
    <t>Vũ Thị Huệ</t>
  </si>
  <si>
    <t>Nguyễn Thị Dịu</t>
  </si>
  <si>
    <t>Cao Thị Nghĩa</t>
  </si>
  <si>
    <t>Nguyễn Thị Minh</t>
  </si>
  <si>
    <t>Nguyễn Khánh Linh</t>
  </si>
  <si>
    <t>Lê Đức Thuấn</t>
  </si>
  <si>
    <t>Nguyễn Thị Kiều Trang</t>
  </si>
  <si>
    <t>Nguyễn Văn Điệp</t>
  </si>
  <si>
    <t>Lê Văn Thoan</t>
  </si>
  <si>
    <t>Đặng Xuân Trường</t>
  </si>
  <si>
    <t>Vũ Công Chức</t>
  </si>
  <si>
    <t>Phan Thị Ngọc Nữ</t>
  </si>
  <si>
    <t>Hoàng Thị Lý</t>
  </si>
  <si>
    <t>Hoàng Văn Dũng</t>
  </si>
  <si>
    <t>Nguyễn Thị Quyên</t>
  </si>
  <si>
    <t>Lưu Thị Hiền</t>
  </si>
  <si>
    <t>Lưu Thị Thảo</t>
  </si>
  <si>
    <t>Bùi Thị Ngọc Phương</t>
  </si>
  <si>
    <t>Trần Thị Huyền Trang</t>
  </si>
  <si>
    <t>Đỗ Thị Hằng</t>
  </si>
  <si>
    <t>Lưu Thị Loan</t>
  </si>
  <si>
    <t xml:space="preserve">Tổng </t>
  </si>
  <si>
    <t>(Kèm theo quyết định số          /QĐ-ĐHTL ngày 25/4/2016)</t>
  </si>
  <si>
    <t>1251111779</t>
  </si>
  <si>
    <t>54CT1</t>
  </si>
  <si>
    <t>1251111828</t>
  </si>
  <si>
    <t>54CT2</t>
  </si>
  <si>
    <t>1251010572</t>
  </si>
  <si>
    <t>54C-TL1</t>
  </si>
  <si>
    <t>1251111790</t>
  </si>
  <si>
    <t>1251010531</t>
  </si>
  <si>
    <t>1251010451</t>
  </si>
  <si>
    <t>54C-TL2</t>
  </si>
  <si>
    <t>1251010570</t>
  </si>
  <si>
    <t>1251010648</t>
  </si>
  <si>
    <t>54C-XD2</t>
  </si>
  <si>
    <t>1251132530</t>
  </si>
  <si>
    <t>54GT-C</t>
  </si>
  <si>
    <t>1251010468</t>
  </si>
  <si>
    <t>1251111772</t>
  </si>
  <si>
    <t>1251111858</t>
  </si>
  <si>
    <t>115NK0087</t>
  </si>
  <si>
    <t>1251132436</t>
  </si>
  <si>
    <t>54GT-Đ2</t>
  </si>
  <si>
    <t>1251010571</t>
  </si>
  <si>
    <t>1251132550</t>
  </si>
  <si>
    <t>54GT-Đ1</t>
  </si>
  <si>
    <t>1251111791</t>
  </si>
  <si>
    <t>1251010649</t>
  </si>
  <si>
    <t>1251111778</t>
  </si>
  <si>
    <t>1251111857</t>
  </si>
  <si>
    <t>1251132485</t>
  </si>
  <si>
    <t>1251111867</t>
  </si>
  <si>
    <t>1251132566</t>
  </si>
  <si>
    <t>1251111861</t>
  </si>
  <si>
    <t>1251111851</t>
  </si>
  <si>
    <t>1251111821</t>
  </si>
  <si>
    <t>1251132504</t>
  </si>
  <si>
    <t>1251130184</t>
  </si>
  <si>
    <t>1251010452</t>
  </si>
  <si>
    <t>1251010534</t>
  </si>
  <si>
    <t>1251130148</t>
  </si>
  <si>
    <t>1251130197</t>
  </si>
  <si>
    <t>1251111881</t>
  </si>
  <si>
    <t>1251010518</t>
  </si>
  <si>
    <t>54C-ĐKT</t>
  </si>
  <si>
    <t>1251130147</t>
  </si>
  <si>
    <t>1251010636</t>
  </si>
  <si>
    <t>54C-TL3</t>
  </si>
  <si>
    <t>1251111884</t>
  </si>
  <si>
    <t>1251111845</t>
  </si>
  <si>
    <t>1251132443</t>
  </si>
  <si>
    <t>1251010687</t>
  </si>
  <si>
    <t>1251111879</t>
  </si>
  <si>
    <t>1251132703</t>
  </si>
  <si>
    <t>1251010729</t>
  </si>
  <si>
    <t>1351012191</t>
  </si>
  <si>
    <t>55C-TL3</t>
  </si>
  <si>
    <t>1351011462</t>
  </si>
  <si>
    <t>1351011036</t>
  </si>
  <si>
    <t>55C-TL1</t>
  </si>
  <si>
    <t>1351011189</t>
  </si>
  <si>
    <t>1351010710</t>
  </si>
  <si>
    <t>1351011070</t>
  </si>
  <si>
    <t>1351010229</t>
  </si>
  <si>
    <t>1351012415</t>
  </si>
  <si>
    <t>55C-TL2</t>
  </si>
  <si>
    <t>1351010870</t>
  </si>
  <si>
    <t>1351012313</t>
  </si>
  <si>
    <t>1351011016</t>
  </si>
  <si>
    <t>1351010472</t>
  </si>
  <si>
    <t>55C-ĐKT</t>
  </si>
  <si>
    <t>1351010729</t>
  </si>
  <si>
    <t>1351012291</t>
  </si>
  <si>
    <t>1251010496</t>
  </si>
  <si>
    <t>1351010572</t>
  </si>
  <si>
    <t>1251111811</t>
  </si>
  <si>
    <t>55CT1</t>
  </si>
  <si>
    <t>1351012416</t>
  </si>
  <si>
    <t>1351112156</t>
  </si>
  <si>
    <t>1251111836</t>
  </si>
  <si>
    <t>55CT2</t>
  </si>
  <si>
    <t>1351010519</t>
  </si>
  <si>
    <t>1351010428</t>
  </si>
  <si>
    <t>1351011738</t>
  </si>
  <si>
    <t>1351110193</t>
  </si>
  <si>
    <t>1351130803</t>
  </si>
  <si>
    <t>55GT-C</t>
  </si>
  <si>
    <t>1351012289</t>
  </si>
  <si>
    <t>1351012097</t>
  </si>
  <si>
    <t>1351012138</t>
  </si>
  <si>
    <t>1351112344</t>
  </si>
  <si>
    <t>1351010083</t>
  </si>
  <si>
    <t>1351011740</t>
  </si>
  <si>
    <t>1351012397</t>
  </si>
  <si>
    <t>1351010064</t>
  </si>
  <si>
    <t>1351010804</t>
  </si>
  <si>
    <t>1351010274</t>
  </si>
  <si>
    <t>1351011447</t>
  </si>
  <si>
    <t>1351111041</t>
  </si>
  <si>
    <t>1351110984</t>
  </si>
  <si>
    <t>1351011791</t>
  </si>
  <si>
    <t>1351010232</t>
  </si>
  <si>
    <t>1351011211</t>
  </si>
  <si>
    <t>55C-XD1</t>
  </si>
  <si>
    <t>1351012286</t>
  </si>
  <si>
    <t>1351010187</t>
  </si>
  <si>
    <t>55C-XD2</t>
  </si>
  <si>
    <t>1351011218</t>
  </si>
  <si>
    <t>1351012213</t>
  </si>
  <si>
    <t>1351111010</t>
  </si>
  <si>
    <t>1351110233</t>
  </si>
  <si>
    <t>1351011005</t>
  </si>
  <si>
    <t>1351112011</t>
  </si>
  <si>
    <t>1351011789</t>
  </si>
  <si>
    <t>1351011823</t>
  </si>
  <si>
    <t>1351130902</t>
  </si>
  <si>
    <t>55GT-Đ1</t>
  </si>
  <si>
    <t>1351111284</t>
  </si>
  <si>
    <t>1351011987</t>
  </si>
  <si>
    <t>1351010151</t>
  </si>
  <si>
    <t>1351110639</t>
  </si>
  <si>
    <t>1351011951</t>
  </si>
  <si>
    <t>1351111782</t>
  </si>
  <si>
    <t>1351111547</t>
  </si>
  <si>
    <t>1351011978</t>
  </si>
  <si>
    <t>1351131223</t>
  </si>
  <si>
    <t>55GT-Đ2</t>
  </si>
  <si>
    <t>1351110363</t>
  </si>
  <si>
    <t>1351010828</t>
  </si>
  <si>
    <t>1351010318</t>
  </si>
  <si>
    <t>1351110404</t>
  </si>
  <si>
    <t>1451011915</t>
  </si>
  <si>
    <t>56C1</t>
  </si>
  <si>
    <t>1451040015</t>
  </si>
  <si>
    <t>56CX2</t>
  </si>
  <si>
    <t>1451040299</t>
  </si>
  <si>
    <t>56CX3</t>
  </si>
  <si>
    <t>1451011820</t>
  </si>
  <si>
    <t>56C4</t>
  </si>
  <si>
    <t>1451130232</t>
  </si>
  <si>
    <t>56GT1</t>
  </si>
  <si>
    <t>1451040122</t>
  </si>
  <si>
    <t>1451011909</t>
  </si>
  <si>
    <t>1451040027</t>
  </si>
  <si>
    <t>56CX1</t>
  </si>
  <si>
    <t>1451040129</t>
  </si>
  <si>
    <t>1451040091</t>
  </si>
  <si>
    <t>1451040223</t>
  </si>
  <si>
    <t>1451112800</t>
  </si>
  <si>
    <t>56CT2</t>
  </si>
  <si>
    <t>1451040136</t>
  </si>
  <si>
    <t>1451012175</t>
  </si>
  <si>
    <t>1451040175</t>
  </si>
  <si>
    <t>1451040040</t>
  </si>
  <si>
    <t>1451040082</t>
  </si>
  <si>
    <t>1451012127</t>
  </si>
  <si>
    <t>56C2</t>
  </si>
  <si>
    <t>1451040315</t>
  </si>
  <si>
    <t>1451040086</t>
  </si>
  <si>
    <t>1451012915</t>
  </si>
  <si>
    <t>1451011979</t>
  </si>
  <si>
    <t>1451112160</t>
  </si>
  <si>
    <t>56CT1</t>
  </si>
  <si>
    <t>1451130300</t>
  </si>
  <si>
    <t>1451040119</t>
  </si>
  <si>
    <t>1451040218</t>
  </si>
  <si>
    <t>1451040115</t>
  </si>
  <si>
    <t>1451040130</t>
  </si>
  <si>
    <t>1451040242</t>
  </si>
  <si>
    <t>1451111907</t>
  </si>
  <si>
    <t>1451012079</t>
  </si>
  <si>
    <t>1451012180</t>
  </si>
  <si>
    <t>56C3</t>
  </si>
  <si>
    <t>1451130172</t>
  </si>
  <si>
    <t>1451011786</t>
  </si>
  <si>
    <t>1551010568</t>
  </si>
  <si>
    <t>57C2</t>
  </si>
  <si>
    <t>1551010727</t>
  </si>
  <si>
    <t>57C3</t>
  </si>
  <si>
    <t>1551010607</t>
  </si>
  <si>
    <t>1551040017</t>
  </si>
  <si>
    <t>57CX1</t>
  </si>
  <si>
    <t>1551010905</t>
  </si>
  <si>
    <t>1551010880</t>
  </si>
  <si>
    <t>1551040144</t>
  </si>
  <si>
    <t>1551010663</t>
  </si>
  <si>
    <t>1551010610</t>
  </si>
  <si>
    <t>57C4</t>
  </si>
  <si>
    <t>1551010567</t>
  </si>
  <si>
    <t>1551010615</t>
  </si>
  <si>
    <t>57C1</t>
  </si>
  <si>
    <t>1551130350</t>
  </si>
  <si>
    <t>57GT2</t>
  </si>
  <si>
    <t>1551130070</t>
  </si>
  <si>
    <t>57GT1</t>
  </si>
  <si>
    <t>1551011011</t>
  </si>
  <si>
    <t>1551040253</t>
  </si>
  <si>
    <t>1551010961</t>
  </si>
  <si>
    <t>1551040182</t>
  </si>
  <si>
    <t>57CX2</t>
  </si>
  <si>
    <t>1551040221</t>
  </si>
  <si>
    <t>57CX3</t>
  </si>
  <si>
    <t>1551011075</t>
  </si>
  <si>
    <t>1551040161</t>
  </si>
  <si>
    <t>1551010683</t>
  </si>
  <si>
    <t>1551040174</t>
  </si>
  <si>
    <t>57CX4</t>
  </si>
  <si>
    <t>1551040019</t>
  </si>
  <si>
    <t>Phan Thanh Hoàn</t>
  </si>
  <si>
    <t>Nguyễn Tiến Hùng</t>
  </si>
  <si>
    <t>Vũ Thị Thảo</t>
  </si>
  <si>
    <t>Trần Văn Minh</t>
  </si>
  <si>
    <t>Lê Xuân Chung</t>
  </si>
  <si>
    <t>Đàm Thị Tuyết</t>
  </si>
  <si>
    <t>Lưu Danh Thế</t>
  </si>
  <si>
    <t>Nguyễn Thị  Thắm</t>
  </si>
  <si>
    <t>Đoàn Văn Dũng</t>
  </si>
  <si>
    <t>Phan Văn Hưng</t>
  </si>
  <si>
    <t>Nguyễn Viết Tùng</t>
  </si>
  <si>
    <t>Nguyễn Khắc  Giáp</t>
  </si>
  <si>
    <t>Nguyễn Thị Thu  Trang</t>
  </si>
  <si>
    <t>Nguyễn Văn Mới</t>
  </si>
  <si>
    <t>Hoàng Ngọc Thiệu</t>
  </si>
  <si>
    <t>Bùi Văn Hưng</t>
  </si>
  <si>
    <t>Nguyễn Diệu  Linh</t>
  </si>
  <si>
    <t>Vũ Thành Nam</t>
  </si>
  <si>
    <t>Dương Anh  Tuấn</t>
  </si>
  <si>
    <t>Phạm Xuân Lợi</t>
  </si>
  <si>
    <t>Vũ Văn Hòa</t>
  </si>
  <si>
    <t>Nguyễn Thanh Tuần</t>
  </si>
  <si>
    <t>Nguyễn Thị  Ngân</t>
  </si>
  <si>
    <t>Vũ Văn Phú</t>
  </si>
  <si>
    <t>Nguyễn Hồng Vinh</t>
  </si>
  <si>
    <t>Vũ Đình Đạt</t>
  </si>
  <si>
    <t>Hoàng Hải Anh</t>
  </si>
  <si>
    <t>Phạm Ngọc Vương</t>
  </si>
  <si>
    <t>Đỗ Văn Tùng</t>
  </si>
  <si>
    <t>Vũ Trung An</t>
  </si>
  <si>
    <t>Nguyễn Văn Ngọc</t>
  </si>
  <si>
    <t>Phạm Đăng Tiến</t>
  </si>
  <si>
    <t>Nguyễn Thị Hương Giang</t>
  </si>
  <si>
    <t>Phạm Thị  Hằng</t>
  </si>
  <si>
    <t>Vũ Văn Hậu</t>
  </si>
  <si>
    <t>Nguyễn Trung Thảo</t>
  </si>
  <si>
    <t>Vũ Phan Mỹ  Linh</t>
  </si>
  <si>
    <t>Tôn Thị Bảo Yến</t>
  </si>
  <si>
    <t>Đinh Văn Trung</t>
  </si>
  <si>
    <t>Lê Trọng Nhân</t>
  </si>
  <si>
    <t>Nguyễn Văn Huynh</t>
  </si>
  <si>
    <t>Vũ Thị Thuỳ Linh</t>
  </si>
  <si>
    <t>Lương Thị Thu Hiền</t>
  </si>
  <si>
    <t>Trần Văn Khu</t>
  </si>
  <si>
    <t>Lê Văn Minh Công</t>
  </si>
  <si>
    <t>Đinh Thị Hải Yến</t>
  </si>
  <si>
    <t>Trần Đình Huấn</t>
  </si>
  <si>
    <t>Nguyễn Thị Tuyến</t>
  </si>
  <si>
    <t>Nguyễn Thị Ngọc Huyền</t>
  </si>
  <si>
    <t>Nguyễn Đắc Đông</t>
  </si>
  <si>
    <t>Đinh Văn Hiệp</t>
  </si>
  <si>
    <t>Ngô Văn Tùng</t>
  </si>
  <si>
    <t>Trần Hữu Phúc</t>
  </si>
  <si>
    <t>Trịnh Thị Hà</t>
  </si>
  <si>
    <t>Nguyễn Thị Thu Thảo</t>
  </si>
  <si>
    <t>Dương Thị Hải Yến</t>
  </si>
  <si>
    <t>Đoàn Minh Trí</t>
  </si>
  <si>
    <t>Nguyễn Hữu Chính</t>
  </si>
  <si>
    <t>Hoàng Trường Giang</t>
  </si>
  <si>
    <t>Phạm Xuân Đạt</t>
  </si>
  <si>
    <t>Trần Trường Sơn</t>
  </si>
  <si>
    <t>Đặng Quang Chinh</t>
  </si>
  <si>
    <t>Hoàng Thị Hoài</t>
  </si>
  <si>
    <t>Trịnh Thanh Tùng</t>
  </si>
  <si>
    <t>Bùi Văn Toản</t>
  </si>
  <si>
    <t>Phạm Thị Thu Trang</t>
  </si>
  <si>
    <t>Nguyễn Thị Vân</t>
  </si>
  <si>
    <t>Dương Đức Anh</t>
  </si>
  <si>
    <t>Phạm Ngọc Sơn</t>
  </si>
  <si>
    <t>Lê Thị Kim Xuyến</t>
  </si>
  <si>
    <t>Phạm Việt Anh</t>
  </si>
  <si>
    <t>Vương Thị Thu Hoài</t>
  </si>
  <si>
    <t>Trần Văn Nguyễn</t>
  </si>
  <si>
    <t>Phạm Đình Khang</t>
  </si>
  <si>
    <t>Trần Văn Huy</t>
  </si>
  <si>
    <t>Đinh Văn Thạch</t>
  </si>
  <si>
    <t>Vũ Thành Công</t>
  </si>
  <si>
    <t>Vũ Thành Lợi</t>
  </si>
  <si>
    <t>Tạ Xuân Tùng</t>
  </si>
  <si>
    <t>Phạm Hữu Chiến</t>
  </si>
  <si>
    <t>Ngô Lưu Long</t>
  </si>
  <si>
    <t>Đỗ Đình Trường</t>
  </si>
  <si>
    <t>Trần Thị Thu Huyền</t>
  </si>
  <si>
    <t>Phạm Thành Công</t>
  </si>
  <si>
    <t>Đỗ Thị Huyên</t>
  </si>
  <si>
    <t>Trần Thị Thu Thuỷ</t>
  </si>
  <si>
    <t>Phạm Hoàng Thạch</t>
  </si>
  <si>
    <t>Đỗ Đức Thắng</t>
  </si>
  <si>
    <t>Nguyễn Huy Hùng</t>
  </si>
  <si>
    <t>Nguyễn Bá Thức</t>
  </si>
  <si>
    <t>Nguyễn Hữu Biên</t>
  </si>
  <si>
    <t>Nguyễn Văn Thoại</t>
  </si>
  <si>
    <t>Lâm Thị Tân</t>
  </si>
  <si>
    <t>Trần Xuân Phúc</t>
  </si>
  <si>
    <t>Phạm Văn Thuấn</t>
  </si>
  <si>
    <t>Trần Hải Long</t>
  </si>
  <si>
    <t>Vũ Đức Duy</t>
  </si>
  <si>
    <t>Nguyễn Văn Hoàng</t>
  </si>
  <si>
    <t>Lê Minh Dũng</t>
  </si>
  <si>
    <t>Phạm Văn Đại</t>
  </si>
  <si>
    <t>Nguyễn Hà Phương</t>
  </si>
  <si>
    <t>Mai Thu Hoài</t>
  </si>
  <si>
    <t>Lê Thanh Hằng</t>
  </si>
  <si>
    <t>Nguyễn Đình Văn</t>
  </si>
  <si>
    <t>Nguyễn Thanh Hiền</t>
  </si>
  <si>
    <t>Nguyễn Đình Nhật</t>
  </si>
  <si>
    <t>Phạm Thị Đào</t>
  </si>
  <si>
    <t>Nguyễn Văn Đức</t>
  </si>
  <si>
    <t>Nguyễn Hà Anh</t>
  </si>
  <si>
    <t>Phạm Phương Ly</t>
  </si>
  <si>
    <t>Nguyễn Minh Đức</t>
  </si>
  <si>
    <t>Lê Thanh Hải</t>
  </si>
  <si>
    <t>Nguyễn Thị Hoài</t>
  </si>
  <si>
    <t>Trần Thu Phương</t>
  </si>
  <si>
    <t>Nguyễn Trọng Huỳnh</t>
  </si>
  <si>
    <t>Quản Thị Hằng</t>
  </si>
  <si>
    <t>Mai Đức Cường</t>
  </si>
  <si>
    <t>Nguyễn Quyết Tâm</t>
  </si>
  <si>
    <t>Nguyễn Thị Thu Hương</t>
  </si>
  <si>
    <t>Nguyễn Thị Thảo</t>
  </si>
  <si>
    <t>Đỗ Trọng Nghĩa</t>
  </si>
  <si>
    <t>Nguyễn Xuân Hải</t>
  </si>
  <si>
    <t>Đỗ Thị Thủy</t>
  </si>
  <si>
    <t>Nguyễn Thị Hiên</t>
  </si>
  <si>
    <t>Hoàng Văn Hải</t>
  </si>
  <si>
    <t>Đặng Quốc Hưng</t>
  </si>
  <si>
    <t>Lê Xuân Dũng</t>
  </si>
  <si>
    <t>Trần Chí Tôn</t>
  </si>
  <si>
    <t>Nguyễn Tuấn Long</t>
  </si>
  <si>
    <t>Nguyễn Khánh Ly</t>
  </si>
  <si>
    <t>Lê Huyền Trang</t>
  </si>
  <si>
    <t>Nguyễn Tiến Đạt</t>
  </si>
  <si>
    <t>Phạm Nhật Lệ</t>
  </si>
  <si>
    <t>Khuất Duy Phước</t>
  </si>
  <si>
    <t>Bùi Thế Văn</t>
  </si>
  <si>
    <t>Trần Hồng Quân</t>
  </si>
  <si>
    <t>Vũ Minh Việt</t>
  </si>
  <si>
    <t>Nguyễn Văn Đại</t>
  </si>
  <si>
    <t>Nguyễn Viết Dương</t>
  </si>
  <si>
    <t>Vũ Văn Tiệp</t>
  </si>
  <si>
    <t>Trần Thị Ngọc Anh</t>
  </si>
  <si>
    <t>Phạm Thanh Tùng</t>
  </si>
  <si>
    <t>Nguyễn Văn Kiên</t>
  </si>
  <si>
    <t>Khổng Văn Thịnh</t>
  </si>
  <si>
    <t>Nguyễn Viết Quyền Anh</t>
  </si>
  <si>
    <t>Nguyễn Thị Tuyền</t>
  </si>
  <si>
    <t>Nguyễn Thị Linh</t>
  </si>
  <si>
    <t>Đào Gia Lộc</t>
  </si>
  <si>
    <t>Lê Bá Thuận</t>
  </si>
  <si>
    <t>Nguyễn Thị Liên</t>
  </si>
  <si>
    <t>Tống Thành Lộc</t>
  </si>
  <si>
    <t>Nguyễn Đức Thịnh</t>
  </si>
  <si>
    <t>Đàm Anh Đức</t>
  </si>
  <si>
    <t>Phạm Thị Ngọc Mai</t>
  </si>
  <si>
    <t>55Đ1</t>
  </si>
  <si>
    <t>55Đ2</t>
  </si>
  <si>
    <t>55KTĐ</t>
  </si>
  <si>
    <t>56KTĐ1</t>
  </si>
  <si>
    <t>56KTĐ2</t>
  </si>
  <si>
    <t>57KTĐ1</t>
  </si>
  <si>
    <t>54Đ1</t>
  </si>
  <si>
    <t>54Đ2</t>
  </si>
  <si>
    <t>(Kèm theo quyết định số      827    /QĐ-ĐHTL ngày 15/4/2016)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</si>
</sst>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#,##0.00;[Red]#,##0.00"/>
    <numFmt numFmtId="167" formatCode="#,##0;[Red]#,##0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1.5"/>
      <color indexed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/>
      <bottom style="hair"/>
    </border>
    <border>
      <left style="double"/>
      <right style="thin"/>
      <top/>
      <bottom style="hair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double"/>
      <top style="thin"/>
      <bottom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 style="double"/>
      <top style="hair"/>
      <bottom style="double">
        <color indexed="8"/>
      </bottom>
    </border>
    <border>
      <left style="double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double"/>
      <top style="thin"/>
      <bottom style="hair">
        <color indexed="8"/>
      </bottom>
    </border>
    <border>
      <left style="double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 style="double"/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double"/>
      <top style="hair">
        <color indexed="8"/>
      </top>
      <bottom/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double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5" fillId="33" borderId="0" xfId="55" applyNumberFormat="1" applyFont="1" applyFill="1" applyBorder="1" applyAlignment="1" applyProtection="1">
      <alignment horizontal="center"/>
      <protection/>
    </xf>
    <xf numFmtId="164" fontId="5" fillId="33" borderId="0" xfId="4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164" fontId="49" fillId="0" borderId="10" xfId="4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2" xfId="55" applyNumberFormat="1" applyFont="1" applyFill="1" applyBorder="1" applyAlignment="1" applyProtection="1">
      <alignment horizontal="center"/>
      <protection/>
    </xf>
    <xf numFmtId="0" fontId="8" fillId="0" borderId="13" xfId="55" applyNumberFormat="1" applyFont="1" applyFill="1" applyBorder="1" applyAlignment="1" applyProtection="1">
      <alignment/>
      <protection/>
    </xf>
    <xf numFmtId="0" fontId="48" fillId="0" borderId="13" xfId="0" applyFont="1" applyBorder="1" applyAlignment="1">
      <alignment horizontal="left"/>
    </xf>
    <xf numFmtId="0" fontId="8" fillId="0" borderId="13" xfId="55" applyNumberFormat="1" applyFont="1" applyFill="1" applyBorder="1" applyAlignment="1" applyProtection="1">
      <alignment horizontal="center"/>
      <protection/>
    </xf>
    <xf numFmtId="164" fontId="8" fillId="0" borderId="13" xfId="41" applyFont="1" applyFill="1" applyBorder="1" applyAlignment="1" applyProtection="1">
      <alignment horizontal="center"/>
      <protection/>
    </xf>
    <xf numFmtId="3" fontId="8" fillId="0" borderId="13" xfId="55" applyNumberFormat="1" applyFont="1" applyFill="1" applyBorder="1" applyAlignment="1" applyProtection="1">
      <alignment horizontal="center"/>
      <protection/>
    </xf>
    <xf numFmtId="3" fontId="8" fillId="0" borderId="14" xfId="55" applyNumberFormat="1" applyFont="1" applyFill="1" applyBorder="1" applyAlignment="1" applyProtection="1">
      <alignment horizontal="center"/>
      <protection/>
    </xf>
    <xf numFmtId="0" fontId="8" fillId="0" borderId="15" xfId="55" applyNumberFormat="1" applyFont="1" applyFill="1" applyBorder="1" applyAlignment="1" applyProtection="1">
      <alignment horizontal="center"/>
      <protection/>
    </xf>
    <xf numFmtId="0" fontId="8" fillId="0" borderId="16" xfId="55" applyNumberFormat="1" applyFont="1" applyFill="1" applyBorder="1" applyAlignment="1" applyProtection="1">
      <alignment/>
      <protection/>
    </xf>
    <xf numFmtId="0" fontId="48" fillId="0" borderId="16" xfId="0" applyFont="1" applyBorder="1" applyAlignment="1">
      <alignment horizontal="left"/>
    </xf>
    <xf numFmtId="0" fontId="8" fillId="0" borderId="16" xfId="55" applyNumberFormat="1" applyFont="1" applyFill="1" applyBorder="1" applyAlignment="1" applyProtection="1">
      <alignment horizontal="center"/>
      <protection/>
    </xf>
    <xf numFmtId="164" fontId="8" fillId="0" borderId="16" xfId="41" applyFont="1" applyFill="1" applyBorder="1" applyAlignment="1" applyProtection="1">
      <alignment horizontal="center"/>
      <protection/>
    </xf>
    <xf numFmtId="3" fontId="8" fillId="0" borderId="16" xfId="55" applyNumberFormat="1" applyFont="1" applyFill="1" applyBorder="1" applyAlignment="1" applyProtection="1">
      <alignment horizontal="center"/>
      <protection/>
    </xf>
    <xf numFmtId="3" fontId="8" fillId="0" borderId="17" xfId="55" applyNumberFormat="1" applyFont="1" applyFill="1" applyBorder="1" applyAlignment="1" applyProtection="1">
      <alignment horizontal="center"/>
      <protection/>
    </xf>
    <xf numFmtId="0" fontId="8" fillId="33" borderId="16" xfId="55" applyNumberFormat="1" applyFont="1" applyFill="1" applyBorder="1" applyAlignment="1" applyProtection="1">
      <alignment/>
      <protection/>
    </xf>
    <xf numFmtId="0" fontId="8" fillId="33" borderId="16" xfId="55" applyNumberFormat="1" applyFont="1" applyFill="1" applyBorder="1" applyAlignment="1" applyProtection="1">
      <alignment horizontal="center"/>
      <protection/>
    </xf>
    <xf numFmtId="164" fontId="8" fillId="33" borderId="16" xfId="41" applyFont="1" applyFill="1" applyBorder="1" applyAlignment="1" applyProtection="1">
      <alignment horizontal="center"/>
      <protection/>
    </xf>
    <xf numFmtId="3" fontId="8" fillId="33" borderId="16" xfId="55" applyNumberFormat="1" applyFont="1" applyFill="1" applyBorder="1" applyAlignment="1" applyProtection="1">
      <alignment horizontal="center"/>
      <protection/>
    </xf>
    <xf numFmtId="3" fontId="8" fillId="33" borderId="17" xfId="55" applyNumberFormat="1" applyFont="1" applyFill="1" applyBorder="1" applyAlignment="1" applyProtection="1">
      <alignment horizontal="center"/>
      <protection/>
    </xf>
    <xf numFmtId="0" fontId="8" fillId="0" borderId="18" xfId="55" applyNumberFormat="1" applyFont="1" applyFill="1" applyBorder="1" applyAlignment="1" applyProtection="1">
      <alignment horizontal="center"/>
      <protection/>
    </xf>
    <xf numFmtId="0" fontId="8" fillId="33" borderId="19" xfId="55" applyNumberFormat="1" applyFont="1" applyFill="1" applyBorder="1" applyAlignment="1" applyProtection="1">
      <alignment/>
      <protection/>
    </xf>
    <xf numFmtId="0" fontId="48" fillId="0" borderId="19" xfId="0" applyFont="1" applyBorder="1" applyAlignment="1">
      <alignment horizontal="left"/>
    </xf>
    <xf numFmtId="0" fontId="8" fillId="33" borderId="19" xfId="55" applyNumberFormat="1" applyFont="1" applyFill="1" applyBorder="1" applyAlignment="1" applyProtection="1">
      <alignment horizontal="center"/>
      <protection/>
    </xf>
    <xf numFmtId="164" fontId="8" fillId="33" borderId="19" xfId="41" applyFont="1" applyFill="1" applyBorder="1" applyAlignment="1" applyProtection="1">
      <alignment horizontal="center"/>
      <protection/>
    </xf>
    <xf numFmtId="3" fontId="8" fillId="33" borderId="19" xfId="55" applyNumberFormat="1" applyFont="1" applyFill="1" applyBorder="1" applyAlignment="1" applyProtection="1">
      <alignment horizontal="center"/>
      <protection/>
    </xf>
    <xf numFmtId="3" fontId="8" fillId="33" borderId="20" xfId="55" applyNumberFormat="1" applyFont="1" applyFill="1" applyBorder="1" applyAlignment="1" applyProtection="1">
      <alignment horizontal="center"/>
      <protection/>
    </xf>
    <xf numFmtId="3" fontId="4" fillId="33" borderId="21" xfId="55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7" fillId="0" borderId="22" xfId="0" applyFont="1" applyBorder="1" applyAlignment="1">
      <alignment horizontal="center" vertical="center"/>
    </xf>
    <xf numFmtId="164" fontId="5" fillId="33" borderId="23" xfId="41" applyFont="1" applyFill="1" applyBorder="1" applyAlignment="1" applyProtection="1">
      <alignment horizontal="center"/>
      <protection/>
    </xf>
    <xf numFmtId="164" fontId="5" fillId="33" borderId="16" xfId="41" applyFont="1" applyFill="1" applyBorder="1" applyAlignment="1" applyProtection="1">
      <alignment horizontal="center"/>
      <protection/>
    </xf>
    <xf numFmtId="164" fontId="5" fillId="0" borderId="16" xfId="41" applyFont="1" applyFill="1" applyBorder="1" applyAlignment="1" applyProtection="1">
      <alignment horizontal="center"/>
      <protection/>
    </xf>
    <xf numFmtId="164" fontId="5" fillId="0" borderId="19" xfId="41" applyFont="1" applyFill="1" applyBorder="1" applyAlignment="1" applyProtection="1">
      <alignment horizontal="center"/>
      <protection/>
    </xf>
    <xf numFmtId="0" fontId="5" fillId="33" borderId="24" xfId="0" applyNumberFormat="1" applyFont="1" applyFill="1" applyBorder="1" applyAlignment="1" applyProtection="1">
      <alignment horizontal="center"/>
      <protection/>
    </xf>
    <xf numFmtId="0" fontId="5" fillId="33" borderId="23" xfId="0" applyNumberFormat="1" applyFont="1" applyFill="1" applyBorder="1" applyAlignment="1" applyProtection="1">
      <alignment/>
      <protection/>
    </xf>
    <xf numFmtId="0" fontId="48" fillId="33" borderId="23" xfId="0" applyFont="1" applyFill="1" applyBorder="1" applyAlignment="1">
      <alignment horizontal="left"/>
    </xf>
    <xf numFmtId="0" fontId="5" fillId="33" borderId="23" xfId="0" applyNumberFormat="1" applyFont="1" applyFill="1" applyBorder="1" applyAlignment="1" applyProtection="1">
      <alignment horizontal="center"/>
      <protection/>
    </xf>
    <xf numFmtId="3" fontId="5" fillId="33" borderId="23" xfId="0" applyNumberFormat="1" applyFont="1" applyFill="1" applyBorder="1" applyAlignment="1" applyProtection="1">
      <alignment horizontal="center"/>
      <protection/>
    </xf>
    <xf numFmtId="0" fontId="5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NumberFormat="1" applyFont="1" applyFill="1" applyBorder="1" applyAlignment="1" applyProtection="1">
      <alignment/>
      <protection/>
    </xf>
    <xf numFmtId="0" fontId="48" fillId="33" borderId="16" xfId="0" applyFont="1" applyFill="1" applyBorder="1" applyAlignment="1">
      <alignment horizontal="left"/>
    </xf>
    <xf numFmtId="0" fontId="5" fillId="33" borderId="16" xfId="0" applyNumberFormat="1" applyFont="1" applyFill="1" applyBorder="1" applyAlignment="1" applyProtection="1">
      <alignment horizontal="center"/>
      <protection/>
    </xf>
    <xf numFmtId="3" fontId="5" fillId="33" borderId="16" xfId="0" applyNumberFormat="1" applyFont="1" applyFill="1" applyBorder="1" applyAlignment="1" applyProtection="1">
      <alignment horizontal="center"/>
      <protection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 horizontal="center"/>
    </xf>
    <xf numFmtId="164" fontId="48" fillId="33" borderId="16" xfId="41" applyFont="1" applyFill="1" applyBorder="1" applyAlignment="1">
      <alignment horizontal="center"/>
    </xf>
    <xf numFmtId="0" fontId="5" fillId="33" borderId="18" xfId="0" applyNumberFormat="1" applyFont="1" applyFill="1" applyBorder="1" applyAlignment="1" applyProtection="1">
      <alignment horizontal="center"/>
      <protection/>
    </xf>
    <xf numFmtId="0" fontId="48" fillId="33" borderId="19" xfId="0" applyFont="1" applyFill="1" applyBorder="1" applyAlignment="1">
      <alignment/>
    </xf>
    <xf numFmtId="0" fontId="48" fillId="33" borderId="19" xfId="0" applyFont="1" applyFill="1" applyBorder="1" applyAlignment="1">
      <alignment horizontal="left"/>
    </xf>
    <xf numFmtId="0" fontId="48" fillId="33" borderId="19" xfId="0" applyFont="1" applyFill="1" applyBorder="1" applyAlignment="1">
      <alignment horizontal="center"/>
    </xf>
    <xf numFmtId="164" fontId="48" fillId="33" borderId="19" xfId="41" applyFont="1" applyFill="1" applyBorder="1" applyAlignment="1">
      <alignment horizontal="center"/>
    </xf>
    <xf numFmtId="3" fontId="4" fillId="0" borderId="21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0" borderId="26" xfId="0" applyFont="1" applyBorder="1" applyAlignment="1">
      <alignment horizontal="center" vertical="center" wrapText="1"/>
    </xf>
    <xf numFmtId="164" fontId="49" fillId="0" borderId="26" xfId="41" applyFont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164" fontId="5" fillId="0" borderId="23" xfId="41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 applyProtection="1">
      <alignment horizontal="center"/>
      <protection/>
    </xf>
    <xf numFmtId="0" fontId="48" fillId="0" borderId="23" xfId="0" applyFont="1" applyBorder="1" applyAlignment="1">
      <alignment horizontal="center"/>
    </xf>
    <xf numFmtId="3" fontId="5" fillId="0" borderId="28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0" fontId="48" fillId="0" borderId="16" xfId="0" applyFont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0" fontId="48" fillId="0" borderId="19" xfId="0" applyFont="1" applyBorder="1" applyAlignment="1">
      <alignment horizontal="center"/>
    </xf>
    <xf numFmtId="3" fontId="5" fillId="0" borderId="2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8" fillId="0" borderId="13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48" fillId="0" borderId="13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0" fontId="48" fillId="0" borderId="16" xfId="0" applyFont="1" applyBorder="1" applyAlignment="1">
      <alignment/>
    </xf>
    <xf numFmtId="3" fontId="48" fillId="0" borderId="16" xfId="0" applyNumberFormat="1" applyFont="1" applyFill="1" applyBorder="1" applyAlignment="1" applyProtection="1">
      <alignment horizontal="center"/>
      <protection/>
    </xf>
    <xf numFmtId="0" fontId="48" fillId="0" borderId="19" xfId="0" applyFont="1" applyBorder="1" applyAlignment="1">
      <alignment/>
    </xf>
    <xf numFmtId="3" fontId="48" fillId="0" borderId="19" xfId="0" applyNumberFormat="1" applyFont="1" applyFill="1" applyBorder="1" applyAlignment="1" applyProtection="1">
      <alignment horizontal="center"/>
      <protection/>
    </xf>
    <xf numFmtId="3" fontId="4" fillId="0" borderId="29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164" fontId="48" fillId="0" borderId="0" xfId="41" applyFont="1" applyAlignment="1">
      <alignment horizontal="center"/>
    </xf>
    <xf numFmtId="3" fontId="5" fillId="33" borderId="28" xfId="0" applyNumberFormat="1" applyFont="1" applyFill="1" applyBorder="1" applyAlignment="1" applyProtection="1">
      <alignment horizontal="center"/>
      <protection/>
    </xf>
    <xf numFmtId="3" fontId="5" fillId="33" borderId="17" xfId="0" applyNumberFormat="1" applyFont="1" applyFill="1" applyBorder="1" applyAlignment="1" applyProtection="1">
      <alignment horizontal="center"/>
      <protection/>
    </xf>
    <xf numFmtId="165" fontId="48" fillId="33" borderId="17" xfId="41" applyNumberFormat="1" applyFont="1" applyFill="1" applyBorder="1" applyAlignment="1">
      <alignment horizontal="center"/>
    </xf>
    <xf numFmtId="165" fontId="48" fillId="33" borderId="20" xfId="41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1" fillId="0" borderId="31" xfId="0" applyFont="1" applyBorder="1" applyAlignment="1">
      <alignment horizontal="left" vertical="center"/>
    </xf>
    <xf numFmtId="0" fontId="51" fillId="0" borderId="31" xfId="0" applyFont="1" applyBorder="1" applyAlignment="1">
      <alignment horizontal="center" vertical="center" wrapText="1"/>
    </xf>
    <xf numFmtId="164" fontId="51" fillId="0" borderId="31" xfId="41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10" fillId="0" borderId="24" xfId="55" applyNumberFormat="1" applyFont="1" applyFill="1" applyBorder="1" applyAlignment="1" applyProtection="1">
      <alignment horizontal="center"/>
      <protection/>
    </xf>
    <xf numFmtId="0" fontId="10" fillId="33" borderId="23" xfId="55" applyNumberFormat="1" applyFont="1" applyFill="1" applyBorder="1" applyAlignment="1" applyProtection="1">
      <alignment horizontal="center"/>
      <protection/>
    </xf>
    <xf numFmtId="0" fontId="50" fillId="33" borderId="23" xfId="0" applyFont="1" applyFill="1" applyBorder="1" applyAlignment="1">
      <alignment/>
    </xf>
    <xf numFmtId="164" fontId="10" fillId="33" borderId="23" xfId="41" applyFont="1" applyFill="1" applyBorder="1" applyAlignment="1" applyProtection="1">
      <alignment/>
      <protection/>
    </xf>
    <xf numFmtId="3" fontId="10" fillId="33" borderId="23" xfId="55" applyNumberFormat="1" applyFont="1" applyFill="1" applyBorder="1" applyAlignment="1" applyProtection="1">
      <alignment horizontal="center"/>
      <protection/>
    </xf>
    <xf numFmtId="3" fontId="10" fillId="33" borderId="28" xfId="55" applyNumberFormat="1" applyFont="1" applyFill="1" applyBorder="1" applyAlignment="1" applyProtection="1">
      <alignment horizontal="center"/>
      <protection/>
    </xf>
    <xf numFmtId="0" fontId="10" fillId="0" borderId="15" xfId="55" applyNumberFormat="1" applyFont="1" applyFill="1" applyBorder="1" applyAlignment="1" applyProtection="1">
      <alignment horizontal="center"/>
      <protection/>
    </xf>
    <xf numFmtId="0" fontId="10" fillId="33" borderId="16" xfId="55" applyNumberFormat="1" applyFont="1" applyFill="1" applyBorder="1" applyAlignment="1" applyProtection="1">
      <alignment horizontal="center"/>
      <protection/>
    </xf>
    <xf numFmtId="0" fontId="50" fillId="33" borderId="16" xfId="0" applyFont="1" applyFill="1" applyBorder="1" applyAlignment="1">
      <alignment/>
    </xf>
    <xf numFmtId="164" fontId="10" fillId="33" borderId="16" xfId="41" applyFont="1" applyFill="1" applyBorder="1" applyAlignment="1" applyProtection="1">
      <alignment/>
      <protection/>
    </xf>
    <xf numFmtId="3" fontId="10" fillId="33" borderId="16" xfId="55" applyNumberFormat="1" applyFont="1" applyFill="1" applyBorder="1" applyAlignment="1" applyProtection="1">
      <alignment horizontal="center"/>
      <protection/>
    </xf>
    <xf numFmtId="3" fontId="10" fillId="33" borderId="17" xfId="55" applyNumberFormat="1" applyFont="1" applyFill="1" applyBorder="1" applyAlignment="1" applyProtection="1">
      <alignment horizontal="center"/>
      <protection/>
    </xf>
    <xf numFmtId="0" fontId="10" fillId="0" borderId="16" xfId="55" applyNumberFormat="1" applyFont="1" applyFill="1" applyBorder="1" applyAlignment="1" applyProtection="1">
      <alignment horizontal="center"/>
      <protection/>
    </xf>
    <xf numFmtId="0" fontId="50" fillId="0" borderId="16" xfId="0" applyFont="1" applyBorder="1" applyAlignment="1">
      <alignment/>
    </xf>
    <xf numFmtId="164" fontId="10" fillId="0" borderId="16" xfId="41" applyFont="1" applyFill="1" applyBorder="1" applyAlignment="1" applyProtection="1">
      <alignment/>
      <protection/>
    </xf>
    <xf numFmtId="3" fontId="10" fillId="0" borderId="16" xfId="55" applyNumberFormat="1" applyFont="1" applyFill="1" applyBorder="1" applyAlignment="1" applyProtection="1">
      <alignment horizontal="center"/>
      <protection/>
    </xf>
    <xf numFmtId="3" fontId="10" fillId="0" borderId="17" xfId="55" applyNumberFormat="1" applyFont="1" applyFill="1" applyBorder="1" applyAlignment="1" applyProtection="1">
      <alignment horizontal="center"/>
      <protection/>
    </xf>
    <xf numFmtId="0" fontId="10" fillId="0" borderId="33" xfId="55" applyNumberFormat="1" applyFont="1" applyFill="1" applyBorder="1" applyAlignment="1" applyProtection="1">
      <alignment horizontal="center"/>
      <protection/>
    </xf>
    <xf numFmtId="0" fontId="50" fillId="0" borderId="33" xfId="0" applyFont="1" applyBorder="1" applyAlignment="1">
      <alignment/>
    </xf>
    <xf numFmtId="164" fontId="10" fillId="0" borderId="33" xfId="41" applyFont="1" applyFill="1" applyBorder="1" applyAlignment="1" applyProtection="1">
      <alignment/>
      <protection/>
    </xf>
    <xf numFmtId="3" fontId="10" fillId="0" borderId="33" xfId="55" applyNumberFormat="1" applyFont="1" applyFill="1" applyBorder="1" applyAlignment="1" applyProtection="1">
      <alignment horizontal="center"/>
      <protection/>
    </xf>
    <xf numFmtId="3" fontId="10" fillId="0" borderId="34" xfId="55" applyNumberFormat="1" applyFont="1" applyFill="1" applyBorder="1" applyAlignment="1" applyProtection="1">
      <alignment horizontal="center"/>
      <protection/>
    </xf>
    <xf numFmtId="3" fontId="51" fillId="0" borderId="35" xfId="0" applyNumberFormat="1" applyFont="1" applyBorder="1" applyAlignment="1">
      <alignment horizontal="center"/>
    </xf>
    <xf numFmtId="0" fontId="10" fillId="0" borderId="36" xfId="0" applyNumberFormat="1" applyFont="1" applyFill="1" applyBorder="1" applyAlignment="1" applyProtection="1">
      <alignment horizontal="center"/>
      <protection/>
    </xf>
    <xf numFmtId="0" fontId="10" fillId="0" borderId="37" xfId="0" applyNumberFormat="1" applyFont="1" applyFill="1" applyBorder="1" applyAlignment="1" applyProtection="1">
      <alignment/>
      <protection/>
    </xf>
    <xf numFmtId="0" fontId="50" fillId="0" borderId="37" xfId="0" applyFont="1" applyBorder="1" applyAlignment="1">
      <alignment/>
    </xf>
    <xf numFmtId="0" fontId="10" fillId="0" borderId="37" xfId="0" applyNumberFormat="1" applyFont="1" applyFill="1" applyBorder="1" applyAlignment="1" applyProtection="1">
      <alignment horizontal="center"/>
      <protection/>
    </xf>
    <xf numFmtId="164" fontId="10" fillId="0" borderId="37" xfId="41" applyFont="1" applyFill="1" applyBorder="1" applyAlignment="1" applyProtection="1">
      <alignment horizontal="center"/>
      <protection/>
    </xf>
    <xf numFmtId="3" fontId="10" fillId="0" borderId="37" xfId="0" applyNumberFormat="1" applyFont="1" applyFill="1" applyBorder="1" applyAlignment="1" applyProtection="1">
      <alignment horizontal="center"/>
      <protection/>
    </xf>
    <xf numFmtId="3" fontId="10" fillId="0" borderId="38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164" fontId="10" fillId="0" borderId="16" xfId="4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10" fillId="0" borderId="17" xfId="0" applyNumberFormat="1" applyFont="1" applyFill="1" applyBorder="1" applyAlignment="1" applyProtection="1">
      <alignment horizontal="center"/>
      <protection/>
    </xf>
    <xf numFmtId="0" fontId="10" fillId="0" borderId="39" xfId="0" applyNumberFormat="1" applyFont="1" applyFill="1" applyBorder="1" applyAlignment="1" applyProtection="1">
      <alignment horizontal="center"/>
      <protection/>
    </xf>
    <xf numFmtId="0" fontId="10" fillId="0" borderId="40" xfId="0" applyNumberFormat="1" applyFont="1" applyFill="1" applyBorder="1" applyAlignment="1" applyProtection="1">
      <alignment/>
      <protection/>
    </xf>
    <xf numFmtId="0" fontId="50" fillId="0" borderId="40" xfId="0" applyFont="1" applyBorder="1" applyAlignment="1">
      <alignment/>
    </xf>
    <xf numFmtId="0" fontId="10" fillId="0" borderId="40" xfId="0" applyNumberFormat="1" applyFont="1" applyFill="1" applyBorder="1" applyAlignment="1" applyProtection="1">
      <alignment horizontal="center"/>
      <protection/>
    </xf>
    <xf numFmtId="164" fontId="10" fillId="0" borderId="40" xfId="41" applyFont="1" applyFill="1" applyBorder="1" applyAlignment="1" applyProtection="1">
      <alignment horizontal="center"/>
      <protection/>
    </xf>
    <xf numFmtId="3" fontId="10" fillId="0" borderId="40" xfId="0" applyNumberFormat="1" applyFont="1" applyFill="1" applyBorder="1" applyAlignment="1" applyProtection="1">
      <alignment horizontal="center"/>
      <protection/>
    </xf>
    <xf numFmtId="3" fontId="10" fillId="0" borderId="41" xfId="0" applyNumberFormat="1" applyFont="1" applyFill="1" applyBorder="1" applyAlignment="1" applyProtection="1">
      <alignment horizontal="center"/>
      <protection/>
    </xf>
    <xf numFmtId="3" fontId="51" fillId="0" borderId="21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1" fillId="0" borderId="37" xfId="0" applyFont="1" applyBorder="1" applyAlignment="1">
      <alignment horizontal="left" vertical="center"/>
    </xf>
    <xf numFmtId="0" fontId="51" fillId="0" borderId="37" xfId="0" applyFont="1" applyBorder="1" applyAlignment="1">
      <alignment horizontal="center" vertical="center" wrapText="1"/>
    </xf>
    <xf numFmtId="164" fontId="51" fillId="0" borderId="37" xfId="41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10" fillId="0" borderId="42" xfId="0" applyNumberFormat="1" applyFont="1" applyFill="1" applyBorder="1" applyAlignment="1" applyProtection="1">
      <alignment horizontal="center"/>
      <protection/>
    </xf>
    <xf numFmtId="0" fontId="10" fillId="0" borderId="43" xfId="0" applyNumberFormat="1" applyFont="1" applyFill="1" applyBorder="1" applyAlignment="1" applyProtection="1">
      <alignment/>
      <protection/>
    </xf>
    <xf numFmtId="0" fontId="50" fillId="0" borderId="43" xfId="0" applyFont="1" applyBorder="1" applyAlignment="1">
      <alignment/>
    </xf>
    <xf numFmtId="0" fontId="10" fillId="0" borderId="43" xfId="0" applyNumberFormat="1" applyFont="1" applyFill="1" applyBorder="1" applyAlignment="1" applyProtection="1">
      <alignment horizontal="center"/>
      <protection/>
    </xf>
    <xf numFmtId="3" fontId="10" fillId="0" borderId="43" xfId="0" applyNumberFormat="1" applyFont="1" applyFill="1" applyBorder="1" applyAlignment="1" applyProtection="1">
      <alignment horizontal="center"/>
      <protection/>
    </xf>
    <xf numFmtId="0" fontId="50" fillId="0" borderId="43" xfId="0" applyFont="1" applyBorder="1" applyAlignment="1">
      <alignment horizontal="center"/>
    </xf>
    <xf numFmtId="3" fontId="10" fillId="0" borderId="44" xfId="0" applyNumberFormat="1" applyFont="1" applyFill="1" applyBorder="1" applyAlignment="1" applyProtection="1">
      <alignment horizontal="center"/>
      <protection/>
    </xf>
    <xf numFmtId="3" fontId="9" fillId="0" borderId="21" xfId="0" applyNumberFormat="1" applyFont="1" applyFill="1" applyBorder="1" applyAlignment="1" applyProtection="1">
      <alignment horizontal="center"/>
      <protection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64" fontId="51" fillId="0" borderId="10" xfId="4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24" xfId="55" applyNumberFormat="1" applyFont="1" applyFill="1" applyBorder="1" applyAlignment="1" applyProtection="1">
      <alignment horizontal="center"/>
      <protection/>
    </xf>
    <xf numFmtId="0" fontId="50" fillId="0" borderId="23" xfId="0" applyNumberFormat="1" applyFont="1" applyFill="1" applyBorder="1" applyAlignment="1" applyProtection="1">
      <alignment/>
      <protection/>
    </xf>
    <xf numFmtId="0" fontId="50" fillId="0" borderId="23" xfId="0" applyFont="1" applyBorder="1" applyAlignment="1">
      <alignment/>
    </xf>
    <xf numFmtId="0" fontId="50" fillId="0" borderId="23" xfId="0" applyNumberFormat="1" applyFont="1" applyFill="1" applyBorder="1" applyAlignment="1" applyProtection="1">
      <alignment horizontal="center"/>
      <protection/>
    </xf>
    <xf numFmtId="164" fontId="50" fillId="0" borderId="23" xfId="41" applyFont="1" applyFill="1" applyBorder="1" applyAlignment="1" applyProtection="1">
      <alignment horizontal="center"/>
      <protection/>
    </xf>
    <xf numFmtId="3" fontId="50" fillId="0" borderId="23" xfId="0" applyNumberFormat="1" applyFont="1" applyFill="1" applyBorder="1" applyAlignment="1" applyProtection="1">
      <alignment horizontal="center"/>
      <protection/>
    </xf>
    <xf numFmtId="0" fontId="50" fillId="0" borderId="23" xfId="0" applyFont="1" applyBorder="1" applyAlignment="1">
      <alignment horizontal="center"/>
    </xf>
    <xf numFmtId="3" fontId="50" fillId="0" borderId="28" xfId="0" applyNumberFormat="1" applyFont="1" applyFill="1" applyBorder="1" applyAlignment="1" applyProtection="1">
      <alignment horizontal="center"/>
      <protection/>
    </xf>
    <xf numFmtId="0" fontId="50" fillId="0" borderId="15" xfId="55" applyNumberFormat="1" applyFont="1" applyFill="1" applyBorder="1" applyAlignment="1" applyProtection="1">
      <alignment horizontal="center"/>
      <protection/>
    </xf>
    <xf numFmtId="0" fontId="50" fillId="0" borderId="16" xfId="0" applyNumberFormat="1" applyFont="1" applyFill="1" applyBorder="1" applyAlignment="1" applyProtection="1">
      <alignment/>
      <protection/>
    </xf>
    <xf numFmtId="0" fontId="50" fillId="0" borderId="16" xfId="0" applyNumberFormat="1" applyFont="1" applyFill="1" applyBorder="1" applyAlignment="1" applyProtection="1">
      <alignment horizontal="center"/>
      <protection/>
    </xf>
    <xf numFmtId="164" fontId="50" fillId="0" borderId="16" xfId="41" applyFont="1" applyFill="1" applyBorder="1" applyAlignment="1" applyProtection="1">
      <alignment horizontal="center"/>
      <protection/>
    </xf>
    <xf numFmtId="3" fontId="50" fillId="0" borderId="16" xfId="0" applyNumberFormat="1" applyFont="1" applyFill="1" applyBorder="1" applyAlignment="1" applyProtection="1">
      <alignment horizontal="center"/>
      <protection/>
    </xf>
    <xf numFmtId="3" fontId="50" fillId="0" borderId="17" xfId="0" applyNumberFormat="1" applyFont="1" applyFill="1" applyBorder="1" applyAlignment="1" applyProtection="1">
      <alignment horizontal="center"/>
      <protection/>
    </xf>
    <xf numFmtId="0" fontId="50" fillId="0" borderId="39" xfId="55" applyNumberFormat="1" applyFont="1" applyFill="1" applyBorder="1" applyAlignment="1" applyProtection="1">
      <alignment horizontal="center"/>
      <protection/>
    </xf>
    <xf numFmtId="0" fontId="50" fillId="0" borderId="40" xfId="0" applyNumberFormat="1" applyFont="1" applyFill="1" applyBorder="1" applyAlignment="1" applyProtection="1">
      <alignment/>
      <protection/>
    </xf>
    <xf numFmtId="0" fontId="50" fillId="0" borderId="40" xfId="0" applyNumberFormat="1" applyFont="1" applyFill="1" applyBorder="1" applyAlignment="1" applyProtection="1">
      <alignment horizontal="center"/>
      <protection/>
    </xf>
    <xf numFmtId="164" fontId="50" fillId="0" borderId="40" xfId="41" applyFont="1" applyFill="1" applyBorder="1" applyAlignment="1" applyProtection="1">
      <alignment horizontal="center"/>
      <protection/>
    </xf>
    <xf numFmtId="3" fontId="50" fillId="0" borderId="40" xfId="0" applyNumberFormat="1" applyFont="1" applyFill="1" applyBorder="1" applyAlignment="1" applyProtection="1">
      <alignment horizontal="center"/>
      <protection/>
    </xf>
    <xf numFmtId="0" fontId="50" fillId="0" borderId="40" xfId="0" applyFont="1" applyBorder="1" applyAlignment="1">
      <alignment horizontal="center"/>
    </xf>
    <xf numFmtId="3" fontId="50" fillId="0" borderId="41" xfId="0" applyNumberFormat="1" applyFont="1" applyFill="1" applyBorder="1" applyAlignment="1" applyProtection="1">
      <alignment horizontal="center"/>
      <protection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horizontal="left" vertical="center"/>
    </xf>
    <xf numFmtId="0" fontId="51" fillId="0" borderId="26" xfId="0" applyFont="1" applyBorder="1" applyAlignment="1">
      <alignment horizontal="center" vertical="center" wrapText="1"/>
    </xf>
    <xf numFmtId="164" fontId="51" fillId="0" borderId="26" xfId="41" applyFont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10" fillId="33" borderId="45" xfId="0" applyNumberFormat="1" applyFont="1" applyFill="1" applyBorder="1" applyAlignment="1" applyProtection="1">
      <alignment horizontal="center"/>
      <protection/>
    </xf>
    <xf numFmtId="0" fontId="10" fillId="33" borderId="46" xfId="0" applyNumberFormat="1" applyFont="1" applyFill="1" applyBorder="1" applyAlignment="1" applyProtection="1">
      <alignment horizontal="center"/>
      <protection/>
    </xf>
    <xf numFmtId="0" fontId="10" fillId="33" borderId="46" xfId="0" applyNumberFormat="1" applyFont="1" applyFill="1" applyBorder="1" applyAlignment="1" applyProtection="1">
      <alignment/>
      <protection/>
    </xf>
    <xf numFmtId="166" fontId="10" fillId="33" borderId="46" xfId="0" applyNumberFormat="1" applyFont="1" applyFill="1" applyBorder="1" applyAlignment="1" applyProtection="1">
      <alignment horizontal="center"/>
      <protection/>
    </xf>
    <xf numFmtId="0" fontId="50" fillId="0" borderId="46" xfId="0" applyFont="1" applyBorder="1" applyAlignment="1">
      <alignment horizontal="center"/>
    </xf>
    <xf numFmtId="167" fontId="10" fillId="33" borderId="47" xfId="0" applyNumberFormat="1" applyFont="1" applyFill="1" applyBorder="1" applyAlignment="1" applyProtection="1">
      <alignment horizontal="center"/>
      <protection/>
    </xf>
    <xf numFmtId="0" fontId="10" fillId="33" borderId="48" xfId="0" applyNumberFormat="1" applyFont="1" applyFill="1" applyBorder="1" applyAlignment="1" applyProtection="1">
      <alignment horizontal="center"/>
      <protection/>
    </xf>
    <xf numFmtId="0" fontId="10" fillId="33" borderId="49" xfId="0" applyNumberFormat="1" applyFont="1" applyFill="1" applyBorder="1" applyAlignment="1" applyProtection="1">
      <alignment horizontal="center"/>
      <protection/>
    </xf>
    <xf numFmtId="0" fontId="10" fillId="33" borderId="49" xfId="0" applyNumberFormat="1" applyFont="1" applyFill="1" applyBorder="1" applyAlignment="1" applyProtection="1">
      <alignment/>
      <protection/>
    </xf>
    <xf numFmtId="166" fontId="10" fillId="33" borderId="49" xfId="0" applyNumberFormat="1" applyFont="1" applyFill="1" applyBorder="1" applyAlignment="1" applyProtection="1">
      <alignment horizontal="center"/>
      <protection/>
    </xf>
    <xf numFmtId="0" fontId="50" fillId="0" borderId="49" xfId="0" applyFont="1" applyBorder="1" applyAlignment="1">
      <alignment horizontal="center"/>
    </xf>
    <xf numFmtId="167" fontId="10" fillId="33" borderId="50" xfId="0" applyNumberFormat="1" applyFont="1" applyFill="1" applyBorder="1" applyAlignment="1" applyProtection="1">
      <alignment horizontal="center"/>
      <protection/>
    </xf>
    <xf numFmtId="167" fontId="10" fillId="33" borderId="49" xfId="0" applyNumberFormat="1" applyFont="1" applyFill="1" applyBorder="1" applyAlignment="1" applyProtection="1">
      <alignment horizontal="center"/>
      <protection/>
    </xf>
    <xf numFmtId="167" fontId="10" fillId="33" borderId="49" xfId="0" applyNumberFormat="1" applyFont="1" applyFill="1" applyBorder="1" applyAlignment="1" applyProtection="1">
      <alignment/>
      <protection/>
    </xf>
    <xf numFmtId="0" fontId="10" fillId="33" borderId="51" xfId="0" applyNumberFormat="1" applyFont="1" applyFill="1" applyBorder="1" applyAlignment="1" applyProtection="1">
      <alignment horizontal="center"/>
      <protection/>
    </xf>
    <xf numFmtId="0" fontId="10" fillId="33" borderId="52" xfId="0" applyNumberFormat="1" applyFont="1" applyFill="1" applyBorder="1" applyAlignment="1" applyProtection="1">
      <alignment horizontal="center"/>
      <protection/>
    </xf>
    <xf numFmtId="0" fontId="10" fillId="33" borderId="52" xfId="0" applyNumberFormat="1" applyFont="1" applyFill="1" applyBorder="1" applyAlignment="1" applyProtection="1">
      <alignment/>
      <protection/>
    </xf>
    <xf numFmtId="166" fontId="10" fillId="33" borderId="52" xfId="0" applyNumberFormat="1" applyFont="1" applyFill="1" applyBorder="1" applyAlignment="1" applyProtection="1">
      <alignment horizontal="center"/>
      <protection/>
    </xf>
    <xf numFmtId="0" fontId="50" fillId="0" borderId="52" xfId="0" applyFont="1" applyBorder="1" applyAlignment="1">
      <alignment horizontal="center"/>
    </xf>
    <xf numFmtId="167" fontId="10" fillId="33" borderId="53" xfId="0" applyNumberFormat="1" applyFont="1" applyFill="1" applyBorder="1" applyAlignment="1" applyProtection="1">
      <alignment horizontal="center"/>
      <protection/>
    </xf>
    <xf numFmtId="167" fontId="9" fillId="33" borderId="54" xfId="0" applyNumberFormat="1" applyFont="1" applyFill="1" applyBorder="1" applyAlignment="1">
      <alignment horizontal="center"/>
    </xf>
    <xf numFmtId="0" fontId="10" fillId="0" borderId="55" xfId="55" applyNumberFormat="1" applyFont="1" applyFill="1" applyBorder="1" applyAlignment="1" applyProtection="1">
      <alignment horizontal="center"/>
      <protection/>
    </xf>
    <xf numFmtId="0" fontId="10" fillId="0" borderId="49" xfId="55" applyNumberFormat="1" applyFont="1" applyFill="1" applyBorder="1" applyAlignment="1" applyProtection="1">
      <alignment/>
      <protection/>
    </xf>
    <xf numFmtId="0" fontId="50" fillId="0" borderId="49" xfId="0" applyFont="1" applyBorder="1" applyAlignment="1">
      <alignment/>
    </xf>
    <xf numFmtId="0" fontId="10" fillId="0" borderId="49" xfId="55" applyNumberFormat="1" applyFont="1" applyFill="1" applyBorder="1" applyAlignment="1" applyProtection="1">
      <alignment horizontal="center"/>
      <protection/>
    </xf>
    <xf numFmtId="3" fontId="10" fillId="0" borderId="56" xfId="55" applyNumberFormat="1" applyFont="1" applyFill="1" applyBorder="1" applyAlignment="1" applyProtection="1">
      <alignment/>
      <protection/>
    </xf>
    <xf numFmtId="0" fontId="13" fillId="0" borderId="49" xfId="55" applyNumberFormat="1" applyFont="1" applyFill="1" applyBorder="1" applyAlignment="1" applyProtection="1">
      <alignment/>
      <protection/>
    </xf>
    <xf numFmtId="0" fontId="13" fillId="0" borderId="49" xfId="55" applyNumberFormat="1" applyFont="1" applyFill="1" applyBorder="1" applyAlignment="1" applyProtection="1">
      <alignment horizontal="center"/>
      <protection/>
    </xf>
    <xf numFmtId="3" fontId="13" fillId="0" borderId="56" xfId="55" applyNumberFormat="1" applyFont="1" applyFill="1" applyBorder="1" applyAlignment="1" applyProtection="1">
      <alignment/>
      <protection/>
    </xf>
    <xf numFmtId="0" fontId="52" fillId="0" borderId="49" xfId="55" applyNumberFormat="1" applyFont="1" applyFill="1" applyBorder="1" applyAlignment="1" applyProtection="1">
      <alignment/>
      <protection/>
    </xf>
    <xf numFmtId="0" fontId="52" fillId="0" borderId="49" xfId="55" applyNumberFormat="1" applyFont="1" applyFill="1" applyBorder="1" applyAlignment="1" applyProtection="1">
      <alignment horizontal="center"/>
      <protection/>
    </xf>
    <xf numFmtId="3" fontId="52" fillId="0" borderId="56" xfId="55" applyNumberFormat="1" applyFont="1" applyFill="1" applyBorder="1" applyAlignment="1" applyProtection="1">
      <alignment/>
      <protection/>
    </xf>
    <xf numFmtId="0" fontId="10" fillId="0" borderId="57" xfId="55" applyNumberFormat="1" applyFont="1" applyFill="1" applyBorder="1" applyAlignment="1" applyProtection="1">
      <alignment horizontal="center"/>
      <protection/>
    </xf>
    <xf numFmtId="0" fontId="10" fillId="0" borderId="58" xfId="55" applyNumberFormat="1" applyFont="1" applyFill="1" applyBorder="1" applyAlignment="1" applyProtection="1">
      <alignment/>
      <protection/>
    </xf>
    <xf numFmtId="0" fontId="50" fillId="0" borderId="58" xfId="0" applyFont="1" applyBorder="1" applyAlignment="1">
      <alignment/>
    </xf>
    <xf numFmtId="0" fontId="10" fillId="0" borderId="58" xfId="55" applyNumberFormat="1" applyFont="1" applyFill="1" applyBorder="1" applyAlignment="1" applyProtection="1">
      <alignment horizontal="center"/>
      <protection/>
    </xf>
    <xf numFmtId="3" fontId="10" fillId="0" borderId="59" xfId="55" applyNumberFormat="1" applyFont="1" applyFill="1" applyBorder="1" applyAlignment="1" applyProtection="1">
      <alignment/>
      <protection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51" fillId="0" borderId="61" xfId="0" applyFont="1" applyBorder="1" applyAlignment="1">
      <alignment horizontal="left" vertical="center"/>
    </xf>
    <xf numFmtId="0" fontId="51" fillId="0" borderId="61" xfId="0" applyFont="1" applyBorder="1" applyAlignment="1">
      <alignment horizontal="center" vertical="center" wrapText="1"/>
    </xf>
    <xf numFmtId="164" fontId="51" fillId="0" borderId="61" xfId="41" applyFont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3" fontId="51" fillId="0" borderId="63" xfId="0" applyNumberFormat="1" applyFont="1" applyBorder="1" applyAlignment="1">
      <alignment/>
    </xf>
    <xf numFmtId="0" fontId="10" fillId="0" borderId="64" xfId="55" applyNumberFormat="1" applyFont="1" applyFill="1" applyBorder="1" applyAlignment="1" applyProtection="1">
      <alignment horizontal="center"/>
      <protection/>
    </xf>
    <xf numFmtId="0" fontId="10" fillId="0" borderId="65" xfId="55" applyNumberFormat="1" applyFont="1" applyFill="1" applyBorder="1" applyAlignment="1" applyProtection="1">
      <alignment/>
      <protection/>
    </xf>
    <xf numFmtId="0" fontId="50" fillId="0" borderId="65" xfId="0" applyFont="1" applyBorder="1" applyAlignment="1">
      <alignment/>
    </xf>
    <xf numFmtId="0" fontId="10" fillId="0" borderId="65" xfId="55" applyNumberFormat="1" applyFont="1" applyFill="1" applyBorder="1" applyAlignment="1" applyProtection="1">
      <alignment horizontal="center"/>
      <protection/>
    </xf>
    <xf numFmtId="3" fontId="10" fillId="0" borderId="66" xfId="55" applyNumberFormat="1" applyFont="1" applyFill="1" applyBorder="1" applyAlignment="1" applyProtection="1">
      <alignment/>
      <protection/>
    </xf>
    <xf numFmtId="0" fontId="50" fillId="0" borderId="0" xfId="0" applyFont="1" applyAlignment="1">
      <alignment horizontal="center"/>
    </xf>
    <xf numFmtId="3" fontId="10" fillId="0" borderId="58" xfId="55" applyNumberFormat="1" applyFont="1" applyFill="1" applyBorder="1" applyAlignment="1" applyProtection="1">
      <alignment horizontal="center"/>
      <protection/>
    </xf>
    <xf numFmtId="3" fontId="10" fillId="0" borderId="49" xfId="55" applyNumberFormat="1" applyFont="1" applyFill="1" applyBorder="1" applyAlignment="1" applyProtection="1">
      <alignment horizontal="center"/>
      <protection/>
    </xf>
    <xf numFmtId="3" fontId="13" fillId="0" borderId="49" xfId="55" applyNumberFormat="1" applyFont="1" applyFill="1" applyBorder="1" applyAlignment="1" applyProtection="1">
      <alignment horizontal="center"/>
      <protection/>
    </xf>
    <xf numFmtId="3" fontId="52" fillId="0" borderId="49" xfId="55" applyNumberFormat="1" applyFont="1" applyFill="1" applyBorder="1" applyAlignment="1" applyProtection="1">
      <alignment horizontal="center"/>
      <protection/>
    </xf>
    <xf numFmtId="3" fontId="10" fillId="0" borderId="65" xfId="55" applyNumberFormat="1" applyFont="1" applyFill="1" applyBorder="1" applyAlignment="1" applyProtection="1">
      <alignment horizontal="center"/>
      <protection/>
    </xf>
    <xf numFmtId="164" fontId="10" fillId="0" borderId="58" xfId="41" applyFont="1" applyFill="1" applyBorder="1" applyAlignment="1" applyProtection="1">
      <alignment horizontal="center"/>
      <protection/>
    </xf>
    <xf numFmtId="164" fontId="10" fillId="0" borderId="49" xfId="41" applyFont="1" applyFill="1" applyBorder="1" applyAlignment="1" applyProtection="1">
      <alignment horizontal="center"/>
      <protection/>
    </xf>
    <xf numFmtId="164" fontId="13" fillId="0" borderId="49" xfId="41" applyFont="1" applyFill="1" applyBorder="1" applyAlignment="1" applyProtection="1">
      <alignment horizontal="center"/>
      <protection/>
    </xf>
    <xf numFmtId="164" fontId="52" fillId="0" borderId="49" xfId="41" applyFont="1" applyFill="1" applyBorder="1" applyAlignment="1" applyProtection="1">
      <alignment horizontal="center"/>
      <protection/>
    </xf>
    <xf numFmtId="164" fontId="10" fillId="0" borderId="65" xfId="41" applyFont="1" applyFill="1" applyBorder="1" applyAlignment="1" applyProtection="1">
      <alignment horizontal="center"/>
      <protection/>
    </xf>
    <xf numFmtId="0" fontId="9" fillId="33" borderId="67" xfId="0" applyNumberFormat="1" applyFont="1" applyFill="1" applyBorder="1" applyAlignment="1" applyProtection="1">
      <alignment horizontal="center"/>
      <protection/>
    </xf>
    <xf numFmtId="0" fontId="9" fillId="33" borderId="68" xfId="0" applyNumberFormat="1" applyFont="1" applyFill="1" applyBorder="1" applyAlignment="1" applyProtection="1">
      <alignment horizontal="center"/>
      <protection/>
    </xf>
    <xf numFmtId="0" fontId="9" fillId="33" borderId="69" xfId="0" applyNumberFormat="1" applyFont="1" applyFill="1" applyBorder="1" applyAlignment="1" applyProtection="1">
      <alignment horizontal="center"/>
      <protection/>
    </xf>
    <xf numFmtId="0" fontId="51" fillId="0" borderId="70" xfId="0" applyFont="1" applyBorder="1" applyAlignment="1">
      <alignment horizontal="center"/>
    </xf>
    <xf numFmtId="0" fontId="51" fillId="0" borderId="71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0" fontId="4" fillId="0" borderId="73" xfId="0" applyNumberFormat="1" applyFont="1" applyFill="1" applyBorder="1" applyAlignment="1" applyProtection="1">
      <alignment horizontal="center" vertical="center"/>
      <protection/>
    </xf>
    <xf numFmtId="0" fontId="4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75" xfId="0" applyNumberFormat="1" applyFont="1" applyFill="1" applyBorder="1" applyAlignment="1" applyProtection="1">
      <alignment horizontal="center"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75" xfId="55" applyFont="1" applyBorder="1" applyAlignment="1">
      <alignment horizontal="center"/>
      <protection/>
    </xf>
    <xf numFmtId="0" fontId="4" fillId="0" borderId="76" xfId="55" applyFont="1" applyBorder="1" applyAlignment="1">
      <alignment horizontal="center"/>
      <protection/>
    </xf>
    <xf numFmtId="0" fontId="5" fillId="33" borderId="0" xfId="55" applyNumberFormat="1" applyFont="1" applyFill="1" applyBorder="1" applyAlignment="1" applyProtection="1">
      <alignment horizontal="center"/>
      <protection/>
    </xf>
    <xf numFmtId="0" fontId="51" fillId="0" borderId="77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51" fillId="0" borderId="79" xfId="0" applyFont="1" applyBorder="1" applyAlignment="1">
      <alignment horizontal="center"/>
    </xf>
    <xf numFmtId="0" fontId="51" fillId="0" borderId="80" xfId="0" applyFont="1" applyBorder="1" applyAlignment="1">
      <alignment horizontal="center"/>
    </xf>
    <xf numFmtId="0" fontId="51" fillId="0" borderId="81" xfId="0" applyFont="1" applyBorder="1" applyAlignment="1">
      <alignment horizontal="center"/>
    </xf>
    <xf numFmtId="0" fontId="51" fillId="0" borderId="82" xfId="0" applyFont="1" applyBorder="1" applyAlignment="1">
      <alignment horizontal="center"/>
    </xf>
    <xf numFmtId="0" fontId="9" fillId="0" borderId="80" xfId="0" applyNumberFormat="1" applyFont="1" applyFill="1" applyBorder="1" applyAlignment="1" applyProtection="1">
      <alignment horizontal="center"/>
      <protection/>
    </xf>
    <xf numFmtId="0" fontId="9" fillId="0" borderId="81" xfId="0" applyNumberFormat="1" applyFont="1" applyFill="1" applyBorder="1" applyAlignment="1" applyProtection="1">
      <alignment horizontal="center"/>
      <protection/>
    </xf>
    <xf numFmtId="0" fontId="9" fillId="0" borderId="82" xfId="0" applyNumberFormat="1" applyFont="1" applyFill="1" applyBorder="1" applyAlignment="1" applyProtection="1">
      <alignment horizontal="center"/>
      <protection/>
    </xf>
    <xf numFmtId="0" fontId="9" fillId="0" borderId="80" xfId="55" applyNumberFormat="1" applyFont="1" applyFill="1" applyBorder="1" applyAlignment="1" applyProtection="1">
      <alignment horizontal="center"/>
      <protection/>
    </xf>
    <xf numFmtId="0" fontId="9" fillId="0" borderId="81" xfId="55" applyNumberFormat="1" applyFont="1" applyFill="1" applyBorder="1" applyAlignment="1" applyProtection="1">
      <alignment horizontal="center"/>
      <protection/>
    </xf>
    <xf numFmtId="0" fontId="9" fillId="0" borderId="82" xfId="55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25"/>
  <sheetViews>
    <sheetView tabSelected="1" zoomScalePageLayoutView="0" workbookViewId="0" topLeftCell="A1">
      <selection activeCell="A3" sqref="A3:C3"/>
    </sheetView>
  </sheetViews>
  <sheetFormatPr defaultColWidth="10.375" defaultRowHeight="14.25"/>
  <cols>
    <col min="1" max="1" width="4.875" style="2" customWidth="1"/>
    <col min="2" max="2" width="11.50390625" style="2" customWidth="1"/>
    <col min="3" max="3" width="19.75390625" style="104" customWidth="1"/>
    <col min="4" max="4" width="11.75390625" style="105" customWidth="1"/>
    <col min="5" max="5" width="6.75390625" style="106" customWidth="1"/>
    <col min="6" max="6" width="9.125" style="105" customWidth="1"/>
    <col min="7" max="7" width="6.25390625" style="105" customWidth="1"/>
    <col min="8" max="8" width="8.00390625" style="105" customWidth="1"/>
    <col min="9" max="9" width="12.00390625" style="105" customWidth="1"/>
    <col min="10" max="16384" width="10.375" style="2" customWidth="1"/>
  </cols>
  <sheetData>
    <row r="1" spans="1:232" ht="34.5" customHeight="1">
      <c r="A1" s="288" t="s">
        <v>251</v>
      </c>
      <c r="B1" s="289"/>
      <c r="C1" s="289"/>
      <c r="D1" s="289"/>
      <c r="E1" s="289"/>
      <c r="F1" s="289"/>
      <c r="G1" s="289"/>
      <c r="H1" s="289"/>
      <c r="I1" s="28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5.75">
      <c r="A2" s="290" t="s">
        <v>1131</v>
      </c>
      <c r="B2" s="290"/>
      <c r="C2" s="290"/>
      <c r="D2" s="290"/>
      <c r="E2" s="290"/>
      <c r="F2" s="290"/>
      <c r="G2" s="290"/>
      <c r="H2" s="290"/>
      <c r="I2" s="29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9" ht="16.5" thickBot="1">
      <c r="A3" s="293"/>
      <c r="B3" s="293"/>
      <c r="C3" s="293"/>
      <c r="D3" s="3"/>
      <c r="E3" s="4"/>
      <c r="F3" s="293"/>
      <c r="G3" s="293"/>
      <c r="H3" s="293"/>
      <c r="I3" s="293"/>
    </row>
    <row r="4" spans="1:9" ht="48" thickTop="1">
      <c r="A4" s="5" t="s">
        <v>0</v>
      </c>
      <c r="B4" s="5" t="s">
        <v>146</v>
      </c>
      <c r="C4" s="6" t="s">
        <v>1</v>
      </c>
      <c r="D4" s="7" t="s">
        <v>147</v>
      </c>
      <c r="E4" s="8" t="s">
        <v>148</v>
      </c>
      <c r="F4" s="7" t="s">
        <v>149</v>
      </c>
      <c r="G4" s="7" t="s">
        <v>150</v>
      </c>
      <c r="H4" s="9" t="s">
        <v>151</v>
      </c>
      <c r="I4" s="10" t="s">
        <v>2</v>
      </c>
    </row>
    <row r="5" spans="1:9" ht="15.75">
      <c r="A5" s="11">
        <v>1</v>
      </c>
      <c r="B5" s="12" t="s">
        <v>62</v>
      </c>
      <c r="C5" s="13" t="s">
        <v>193</v>
      </c>
      <c r="D5" s="14" t="s">
        <v>63</v>
      </c>
      <c r="E5" s="15">
        <v>3</v>
      </c>
      <c r="F5" s="16" t="s">
        <v>5</v>
      </c>
      <c r="G5" s="14">
        <v>16</v>
      </c>
      <c r="H5" s="16" t="s">
        <v>9</v>
      </c>
      <c r="I5" s="17">
        <v>3360000</v>
      </c>
    </row>
    <row r="6" spans="1:9" ht="15.75">
      <c r="A6" s="18">
        <f>A5+1</f>
        <v>2</v>
      </c>
      <c r="B6" s="19" t="s">
        <v>54</v>
      </c>
      <c r="C6" s="20" t="s">
        <v>187</v>
      </c>
      <c r="D6" s="21" t="s">
        <v>55</v>
      </c>
      <c r="E6" s="22">
        <v>3.5</v>
      </c>
      <c r="F6" s="23" t="s">
        <v>5</v>
      </c>
      <c r="G6" s="21">
        <v>16</v>
      </c>
      <c r="H6" s="23" t="s">
        <v>6</v>
      </c>
      <c r="I6" s="24">
        <v>4032000</v>
      </c>
    </row>
    <row r="7" spans="1:9" ht="15.75">
      <c r="A7" s="18">
        <f aca="true" t="shared" si="0" ref="A7:A49">A6+1</f>
        <v>3</v>
      </c>
      <c r="B7" s="19" t="s">
        <v>56</v>
      </c>
      <c r="C7" s="20" t="s">
        <v>188</v>
      </c>
      <c r="D7" s="21" t="s">
        <v>55</v>
      </c>
      <c r="E7" s="22">
        <v>3.5</v>
      </c>
      <c r="F7" s="23" t="s">
        <v>5</v>
      </c>
      <c r="G7" s="21">
        <v>16</v>
      </c>
      <c r="H7" s="23" t="s">
        <v>6</v>
      </c>
      <c r="I7" s="24">
        <v>4032000</v>
      </c>
    </row>
    <row r="8" spans="1:9" ht="15.75">
      <c r="A8" s="18">
        <f t="shared" si="0"/>
        <v>4</v>
      </c>
      <c r="B8" s="19" t="s">
        <v>57</v>
      </c>
      <c r="C8" s="20" t="s">
        <v>189</v>
      </c>
      <c r="D8" s="21" t="s">
        <v>55</v>
      </c>
      <c r="E8" s="22">
        <v>3.25</v>
      </c>
      <c r="F8" s="23" t="s">
        <v>5</v>
      </c>
      <c r="G8" s="21">
        <v>16</v>
      </c>
      <c r="H8" s="23" t="s">
        <v>6</v>
      </c>
      <c r="I8" s="24">
        <v>4032000</v>
      </c>
    </row>
    <row r="9" spans="1:9" ht="15.75">
      <c r="A9" s="18">
        <f t="shared" si="0"/>
        <v>5</v>
      </c>
      <c r="B9" s="19" t="s">
        <v>58</v>
      </c>
      <c r="C9" s="20" t="s">
        <v>190</v>
      </c>
      <c r="D9" s="21" t="s">
        <v>55</v>
      </c>
      <c r="E9" s="22">
        <v>3</v>
      </c>
      <c r="F9" s="23" t="s">
        <v>5</v>
      </c>
      <c r="G9" s="21">
        <v>16</v>
      </c>
      <c r="H9" s="23" t="s">
        <v>9</v>
      </c>
      <c r="I9" s="24">
        <v>3360000</v>
      </c>
    </row>
    <row r="10" spans="1:9" ht="15.75">
      <c r="A10" s="18">
        <f t="shared" si="0"/>
        <v>6</v>
      </c>
      <c r="B10" s="19" t="s">
        <v>60</v>
      </c>
      <c r="C10" s="20" t="s">
        <v>191</v>
      </c>
      <c r="D10" s="21" t="s">
        <v>55</v>
      </c>
      <c r="E10" s="22">
        <v>3</v>
      </c>
      <c r="F10" s="23" t="s">
        <v>5</v>
      </c>
      <c r="G10" s="21">
        <v>16</v>
      </c>
      <c r="H10" s="23" t="s">
        <v>9</v>
      </c>
      <c r="I10" s="24">
        <v>3360000</v>
      </c>
    </row>
    <row r="11" spans="1:9" ht="15.75">
      <c r="A11" s="18">
        <f t="shared" si="0"/>
        <v>7</v>
      </c>
      <c r="B11" s="19" t="s">
        <v>61</v>
      </c>
      <c r="C11" s="20" t="s">
        <v>192</v>
      </c>
      <c r="D11" s="21" t="s">
        <v>55</v>
      </c>
      <c r="E11" s="22">
        <v>3</v>
      </c>
      <c r="F11" s="23" t="s">
        <v>36</v>
      </c>
      <c r="G11" s="21">
        <v>19</v>
      </c>
      <c r="H11" s="23" t="s">
        <v>9</v>
      </c>
      <c r="I11" s="24">
        <v>3990000</v>
      </c>
    </row>
    <row r="12" spans="1:9" ht="15.75">
      <c r="A12" s="18">
        <f t="shared" si="0"/>
        <v>8</v>
      </c>
      <c r="B12" s="19" t="s">
        <v>64</v>
      </c>
      <c r="C12" s="20" t="s">
        <v>194</v>
      </c>
      <c r="D12" s="21" t="s">
        <v>55</v>
      </c>
      <c r="E12" s="22">
        <v>3</v>
      </c>
      <c r="F12" s="23" t="s">
        <v>5</v>
      </c>
      <c r="G12" s="21">
        <v>16</v>
      </c>
      <c r="H12" s="23" t="s">
        <v>9</v>
      </c>
      <c r="I12" s="24">
        <v>3360000</v>
      </c>
    </row>
    <row r="13" spans="1:9" ht="15.75">
      <c r="A13" s="18">
        <f t="shared" si="0"/>
        <v>9</v>
      </c>
      <c r="B13" s="25" t="s">
        <v>34</v>
      </c>
      <c r="C13" s="20" t="s">
        <v>172</v>
      </c>
      <c r="D13" s="26" t="s">
        <v>35</v>
      </c>
      <c r="E13" s="27">
        <v>3.79</v>
      </c>
      <c r="F13" s="28" t="s">
        <v>36</v>
      </c>
      <c r="G13" s="26">
        <v>19</v>
      </c>
      <c r="H13" s="28" t="s">
        <v>36</v>
      </c>
      <c r="I13" s="29">
        <v>5586000</v>
      </c>
    </row>
    <row r="14" spans="1:9" ht="15.75">
      <c r="A14" s="18">
        <f t="shared" si="0"/>
        <v>10</v>
      </c>
      <c r="B14" s="25" t="s">
        <v>40</v>
      </c>
      <c r="C14" s="20" t="s">
        <v>175</v>
      </c>
      <c r="D14" s="26" t="s">
        <v>35</v>
      </c>
      <c r="E14" s="27">
        <v>3.58</v>
      </c>
      <c r="F14" s="28" t="s">
        <v>5</v>
      </c>
      <c r="G14" s="26">
        <v>19</v>
      </c>
      <c r="H14" s="28" t="s">
        <v>6</v>
      </c>
      <c r="I14" s="29">
        <v>4788000</v>
      </c>
    </row>
    <row r="15" spans="1:9" ht="15.75">
      <c r="A15" s="18">
        <f t="shared" si="0"/>
        <v>11</v>
      </c>
      <c r="B15" s="25" t="s">
        <v>46</v>
      </c>
      <c r="C15" s="20" t="s">
        <v>145</v>
      </c>
      <c r="D15" s="26" t="s">
        <v>35</v>
      </c>
      <c r="E15" s="27">
        <v>3.42</v>
      </c>
      <c r="F15" s="28" t="s">
        <v>5</v>
      </c>
      <c r="G15" s="26">
        <v>19</v>
      </c>
      <c r="H15" s="28" t="s">
        <v>6</v>
      </c>
      <c r="I15" s="29">
        <v>4788000</v>
      </c>
    </row>
    <row r="16" spans="1:9" ht="15.75">
      <c r="A16" s="18">
        <f t="shared" si="0"/>
        <v>12</v>
      </c>
      <c r="B16" s="19" t="s">
        <v>49</v>
      </c>
      <c r="C16" s="20" t="s">
        <v>182</v>
      </c>
      <c r="D16" s="21" t="s">
        <v>35</v>
      </c>
      <c r="E16" s="22">
        <v>3.37</v>
      </c>
      <c r="F16" s="23" t="s">
        <v>36</v>
      </c>
      <c r="G16" s="21">
        <v>19</v>
      </c>
      <c r="H16" s="23" t="s">
        <v>6</v>
      </c>
      <c r="I16" s="24">
        <v>4788000</v>
      </c>
    </row>
    <row r="17" spans="1:9" ht="15.75">
      <c r="A17" s="18">
        <f t="shared" si="0"/>
        <v>13</v>
      </c>
      <c r="B17" s="19" t="s">
        <v>51</v>
      </c>
      <c r="C17" s="20" t="s">
        <v>184</v>
      </c>
      <c r="D17" s="21" t="s">
        <v>35</v>
      </c>
      <c r="E17" s="22">
        <v>3.5</v>
      </c>
      <c r="F17" s="23" t="s">
        <v>9</v>
      </c>
      <c r="G17" s="21">
        <v>16</v>
      </c>
      <c r="H17" s="23" t="s">
        <v>9</v>
      </c>
      <c r="I17" s="24">
        <v>3360000</v>
      </c>
    </row>
    <row r="18" spans="1:9" ht="15.75">
      <c r="A18" s="18">
        <f t="shared" si="0"/>
        <v>14</v>
      </c>
      <c r="B18" s="19" t="s">
        <v>52</v>
      </c>
      <c r="C18" s="20" t="s">
        <v>185</v>
      </c>
      <c r="D18" s="21" t="s">
        <v>35</v>
      </c>
      <c r="E18" s="22">
        <v>3.37</v>
      </c>
      <c r="F18" s="23" t="s">
        <v>9</v>
      </c>
      <c r="G18" s="21">
        <v>19</v>
      </c>
      <c r="H18" s="28" t="s">
        <v>9</v>
      </c>
      <c r="I18" s="24">
        <v>3990000</v>
      </c>
    </row>
    <row r="19" spans="1:9" ht="15.75">
      <c r="A19" s="18">
        <f t="shared" si="0"/>
        <v>15</v>
      </c>
      <c r="B19" s="19" t="s">
        <v>53</v>
      </c>
      <c r="C19" s="20" t="s">
        <v>186</v>
      </c>
      <c r="D19" s="21" t="s">
        <v>35</v>
      </c>
      <c r="E19" s="22">
        <v>3.21</v>
      </c>
      <c r="F19" s="23" t="s">
        <v>9</v>
      </c>
      <c r="G19" s="21">
        <v>19</v>
      </c>
      <c r="H19" s="28" t="s">
        <v>9</v>
      </c>
      <c r="I19" s="24">
        <v>3990000</v>
      </c>
    </row>
    <row r="20" spans="1:9" ht="15.75">
      <c r="A20" s="18">
        <f t="shared" si="0"/>
        <v>16</v>
      </c>
      <c r="B20" s="25" t="s">
        <v>41</v>
      </c>
      <c r="C20" s="20" t="s">
        <v>176</v>
      </c>
      <c r="D20" s="26" t="s">
        <v>42</v>
      </c>
      <c r="E20" s="27">
        <v>3.58</v>
      </c>
      <c r="F20" s="28" t="s">
        <v>36</v>
      </c>
      <c r="G20" s="26">
        <v>19</v>
      </c>
      <c r="H20" s="28" t="s">
        <v>6</v>
      </c>
      <c r="I20" s="29">
        <v>4788000</v>
      </c>
    </row>
    <row r="21" spans="1:9" ht="15.75">
      <c r="A21" s="18">
        <f t="shared" si="0"/>
        <v>17</v>
      </c>
      <c r="B21" s="25" t="s">
        <v>43</v>
      </c>
      <c r="C21" s="20" t="s">
        <v>177</v>
      </c>
      <c r="D21" s="26" t="s">
        <v>42</v>
      </c>
      <c r="E21" s="27">
        <v>3.58</v>
      </c>
      <c r="F21" s="28" t="s">
        <v>36</v>
      </c>
      <c r="G21" s="26">
        <v>19</v>
      </c>
      <c r="H21" s="28" t="s">
        <v>6</v>
      </c>
      <c r="I21" s="29">
        <v>4788000</v>
      </c>
    </row>
    <row r="22" spans="1:9" ht="15.75">
      <c r="A22" s="18">
        <f t="shared" si="0"/>
        <v>18</v>
      </c>
      <c r="B22" s="25" t="s">
        <v>44</v>
      </c>
      <c r="C22" s="20" t="s">
        <v>178</v>
      </c>
      <c r="D22" s="26" t="s">
        <v>42</v>
      </c>
      <c r="E22" s="27">
        <v>3.58</v>
      </c>
      <c r="F22" s="28" t="s">
        <v>36</v>
      </c>
      <c r="G22" s="26">
        <v>19</v>
      </c>
      <c r="H22" s="28" t="s">
        <v>6</v>
      </c>
      <c r="I22" s="29">
        <v>4788000</v>
      </c>
    </row>
    <row r="23" spans="1:9" ht="15.75">
      <c r="A23" s="18">
        <f t="shared" si="0"/>
        <v>19</v>
      </c>
      <c r="B23" s="25" t="s">
        <v>45</v>
      </c>
      <c r="C23" s="20" t="s">
        <v>179</v>
      </c>
      <c r="D23" s="26" t="s">
        <v>42</v>
      </c>
      <c r="E23" s="27">
        <v>3.42</v>
      </c>
      <c r="F23" s="28" t="s">
        <v>5</v>
      </c>
      <c r="G23" s="26">
        <v>19</v>
      </c>
      <c r="H23" s="28" t="s">
        <v>6</v>
      </c>
      <c r="I23" s="29">
        <v>4788000</v>
      </c>
    </row>
    <row r="24" spans="1:9" ht="15.75">
      <c r="A24" s="18">
        <f t="shared" si="0"/>
        <v>20</v>
      </c>
      <c r="B24" s="25" t="s">
        <v>47</v>
      </c>
      <c r="C24" s="20" t="s">
        <v>180</v>
      </c>
      <c r="D24" s="26" t="s">
        <v>42</v>
      </c>
      <c r="E24" s="27">
        <v>3.37</v>
      </c>
      <c r="F24" s="28" t="s">
        <v>5</v>
      </c>
      <c r="G24" s="26">
        <v>19</v>
      </c>
      <c r="H24" s="28" t="s">
        <v>6</v>
      </c>
      <c r="I24" s="29">
        <v>4788000</v>
      </c>
    </row>
    <row r="25" spans="1:9" ht="15.75">
      <c r="A25" s="18">
        <f t="shared" si="0"/>
        <v>21</v>
      </c>
      <c r="B25" s="19" t="s">
        <v>48</v>
      </c>
      <c r="C25" s="20" t="s">
        <v>181</v>
      </c>
      <c r="D25" s="21" t="s">
        <v>42</v>
      </c>
      <c r="E25" s="22">
        <v>3.37</v>
      </c>
      <c r="F25" s="23" t="s">
        <v>5</v>
      </c>
      <c r="G25" s="21">
        <v>19</v>
      </c>
      <c r="H25" s="23" t="s">
        <v>6</v>
      </c>
      <c r="I25" s="24">
        <v>4788000</v>
      </c>
    </row>
    <row r="26" spans="1:9" ht="15.75">
      <c r="A26" s="18">
        <f t="shared" si="0"/>
        <v>22</v>
      </c>
      <c r="B26" s="19" t="s">
        <v>50</v>
      </c>
      <c r="C26" s="20" t="s">
        <v>183</v>
      </c>
      <c r="D26" s="21" t="s">
        <v>42</v>
      </c>
      <c r="E26" s="22">
        <v>3.21</v>
      </c>
      <c r="F26" s="23" t="s">
        <v>5</v>
      </c>
      <c r="G26" s="21">
        <v>19</v>
      </c>
      <c r="H26" s="23" t="s">
        <v>6</v>
      </c>
      <c r="I26" s="24">
        <v>4788000</v>
      </c>
    </row>
    <row r="27" spans="1:9" ht="15.75">
      <c r="A27" s="18">
        <f t="shared" si="0"/>
        <v>23</v>
      </c>
      <c r="B27" s="25" t="s">
        <v>37</v>
      </c>
      <c r="C27" s="20" t="s">
        <v>173</v>
      </c>
      <c r="D27" s="26" t="s">
        <v>38</v>
      </c>
      <c r="E27" s="27">
        <v>3.63</v>
      </c>
      <c r="F27" s="28" t="s">
        <v>36</v>
      </c>
      <c r="G27" s="26">
        <v>19</v>
      </c>
      <c r="H27" s="28" t="s">
        <v>36</v>
      </c>
      <c r="I27" s="29">
        <v>5586000</v>
      </c>
    </row>
    <row r="28" spans="1:9" ht="15.75">
      <c r="A28" s="18">
        <f t="shared" si="0"/>
        <v>24</v>
      </c>
      <c r="B28" s="25" t="s">
        <v>39</v>
      </c>
      <c r="C28" s="20" t="s">
        <v>174</v>
      </c>
      <c r="D28" s="26" t="s">
        <v>38</v>
      </c>
      <c r="E28" s="27">
        <v>3.63</v>
      </c>
      <c r="F28" s="28" t="s">
        <v>36</v>
      </c>
      <c r="G28" s="26">
        <v>19</v>
      </c>
      <c r="H28" s="28" t="s">
        <v>36</v>
      </c>
      <c r="I28" s="29">
        <v>5586000</v>
      </c>
    </row>
    <row r="29" spans="1:9" ht="15.75">
      <c r="A29" s="18">
        <f t="shared" si="0"/>
        <v>25</v>
      </c>
      <c r="B29" s="25" t="s">
        <v>25</v>
      </c>
      <c r="C29" s="20" t="s">
        <v>167</v>
      </c>
      <c r="D29" s="26" t="s">
        <v>26</v>
      </c>
      <c r="E29" s="27">
        <v>3.13</v>
      </c>
      <c r="F29" s="28" t="s">
        <v>9</v>
      </c>
      <c r="G29" s="26">
        <v>16</v>
      </c>
      <c r="H29" s="28" t="s">
        <v>9</v>
      </c>
      <c r="I29" s="29">
        <v>3360000</v>
      </c>
    </row>
    <row r="30" spans="1:9" ht="15.75">
      <c r="A30" s="18">
        <f t="shared" si="0"/>
        <v>26</v>
      </c>
      <c r="B30" s="25" t="s">
        <v>27</v>
      </c>
      <c r="C30" s="20" t="s">
        <v>168</v>
      </c>
      <c r="D30" s="26" t="s">
        <v>28</v>
      </c>
      <c r="E30" s="27">
        <v>3.13</v>
      </c>
      <c r="F30" s="28" t="s">
        <v>5</v>
      </c>
      <c r="G30" s="26">
        <v>16</v>
      </c>
      <c r="H30" s="28" t="s">
        <v>9</v>
      </c>
      <c r="I30" s="29">
        <v>3360000</v>
      </c>
    </row>
    <row r="31" spans="1:9" ht="15.75">
      <c r="A31" s="18">
        <f t="shared" si="0"/>
        <v>27</v>
      </c>
      <c r="B31" s="25" t="s">
        <v>29</v>
      </c>
      <c r="C31" s="20" t="s">
        <v>59</v>
      </c>
      <c r="D31" s="26" t="s">
        <v>28</v>
      </c>
      <c r="E31" s="27">
        <v>3</v>
      </c>
      <c r="F31" s="28" t="s">
        <v>5</v>
      </c>
      <c r="G31" s="26">
        <v>16</v>
      </c>
      <c r="H31" s="28" t="s">
        <v>9</v>
      </c>
      <c r="I31" s="29">
        <v>3360000</v>
      </c>
    </row>
    <row r="32" spans="1:9" ht="15.75">
      <c r="A32" s="18">
        <f t="shared" si="0"/>
        <v>28</v>
      </c>
      <c r="B32" s="25" t="s">
        <v>30</v>
      </c>
      <c r="C32" s="20" t="s">
        <v>169</v>
      </c>
      <c r="D32" s="26" t="s">
        <v>28</v>
      </c>
      <c r="E32" s="27">
        <v>2.88</v>
      </c>
      <c r="F32" s="28" t="s">
        <v>5</v>
      </c>
      <c r="G32" s="26">
        <v>16</v>
      </c>
      <c r="H32" s="28" t="s">
        <v>9</v>
      </c>
      <c r="I32" s="29">
        <v>3360000</v>
      </c>
    </row>
    <row r="33" spans="1:9" ht="15.75">
      <c r="A33" s="18">
        <f t="shared" si="0"/>
        <v>29</v>
      </c>
      <c r="B33" s="25" t="s">
        <v>33</v>
      </c>
      <c r="C33" s="20" t="s">
        <v>171</v>
      </c>
      <c r="D33" s="26" t="s">
        <v>28</v>
      </c>
      <c r="E33" s="27">
        <v>2.69</v>
      </c>
      <c r="F33" s="28" t="s">
        <v>5</v>
      </c>
      <c r="G33" s="26">
        <v>16</v>
      </c>
      <c r="H33" s="28" t="s">
        <v>9</v>
      </c>
      <c r="I33" s="29">
        <v>3360000</v>
      </c>
    </row>
    <row r="34" spans="1:9" ht="15.75">
      <c r="A34" s="18">
        <f t="shared" si="0"/>
        <v>30</v>
      </c>
      <c r="B34" s="25" t="s">
        <v>31</v>
      </c>
      <c r="C34" s="20" t="s">
        <v>170</v>
      </c>
      <c r="D34" s="26" t="s">
        <v>32</v>
      </c>
      <c r="E34" s="27">
        <v>2.75</v>
      </c>
      <c r="F34" s="28" t="s">
        <v>9</v>
      </c>
      <c r="G34" s="26">
        <v>16</v>
      </c>
      <c r="H34" s="28" t="s">
        <v>9</v>
      </c>
      <c r="I34" s="29">
        <v>3360000</v>
      </c>
    </row>
    <row r="35" spans="1:9" ht="15.75">
      <c r="A35" s="18">
        <f t="shared" si="0"/>
        <v>31</v>
      </c>
      <c r="B35" s="25" t="s">
        <v>11</v>
      </c>
      <c r="C35" s="20" t="s">
        <v>155</v>
      </c>
      <c r="D35" s="26" t="s">
        <v>12</v>
      </c>
      <c r="E35" s="27">
        <v>3.07</v>
      </c>
      <c r="F35" s="28" t="s">
        <v>5</v>
      </c>
      <c r="G35" s="26">
        <v>15</v>
      </c>
      <c r="H35" s="28" t="s">
        <v>9</v>
      </c>
      <c r="I35" s="29">
        <v>3150000</v>
      </c>
    </row>
    <row r="36" spans="1:9" ht="15.75">
      <c r="A36" s="18">
        <f t="shared" si="0"/>
        <v>32</v>
      </c>
      <c r="B36" s="25" t="s">
        <v>24</v>
      </c>
      <c r="C36" s="20" t="s">
        <v>166</v>
      </c>
      <c r="D36" s="26" t="s">
        <v>12</v>
      </c>
      <c r="E36" s="27">
        <v>2.53</v>
      </c>
      <c r="F36" s="28" t="s">
        <v>9</v>
      </c>
      <c r="G36" s="26">
        <v>15</v>
      </c>
      <c r="H36" s="28" t="s">
        <v>9</v>
      </c>
      <c r="I36" s="29">
        <v>3150000</v>
      </c>
    </row>
    <row r="37" spans="1:9" ht="15.75">
      <c r="A37" s="18">
        <f t="shared" si="0"/>
        <v>33</v>
      </c>
      <c r="B37" s="25" t="s">
        <v>13</v>
      </c>
      <c r="C37" s="20" t="s">
        <v>156</v>
      </c>
      <c r="D37" s="26" t="s">
        <v>14</v>
      </c>
      <c r="E37" s="27">
        <v>3</v>
      </c>
      <c r="F37" s="28" t="s">
        <v>9</v>
      </c>
      <c r="G37" s="26">
        <v>15</v>
      </c>
      <c r="H37" s="28" t="s">
        <v>9</v>
      </c>
      <c r="I37" s="29">
        <v>3150000</v>
      </c>
    </row>
    <row r="38" spans="1:9" ht="15.75">
      <c r="A38" s="18">
        <f t="shared" si="0"/>
        <v>34</v>
      </c>
      <c r="B38" s="25" t="s">
        <v>19</v>
      </c>
      <c r="C38" s="20" t="s">
        <v>161</v>
      </c>
      <c r="D38" s="26" t="s">
        <v>14</v>
      </c>
      <c r="E38" s="27">
        <v>2.87</v>
      </c>
      <c r="F38" s="28" t="s">
        <v>9</v>
      </c>
      <c r="G38" s="26">
        <v>15</v>
      </c>
      <c r="H38" s="28" t="s">
        <v>9</v>
      </c>
      <c r="I38" s="29">
        <v>3150000</v>
      </c>
    </row>
    <row r="39" spans="1:9" ht="15.75">
      <c r="A39" s="18">
        <f t="shared" si="0"/>
        <v>35</v>
      </c>
      <c r="B39" s="25" t="s">
        <v>22</v>
      </c>
      <c r="C39" s="20" t="s">
        <v>164</v>
      </c>
      <c r="D39" s="26" t="s">
        <v>14</v>
      </c>
      <c r="E39" s="27">
        <v>2.73</v>
      </c>
      <c r="F39" s="28" t="s">
        <v>9</v>
      </c>
      <c r="G39" s="26">
        <v>15</v>
      </c>
      <c r="H39" s="28" t="s">
        <v>9</v>
      </c>
      <c r="I39" s="29">
        <v>3150000</v>
      </c>
    </row>
    <row r="40" spans="1:9" ht="15.75">
      <c r="A40" s="18">
        <f t="shared" si="0"/>
        <v>36</v>
      </c>
      <c r="B40" s="25" t="s">
        <v>7</v>
      </c>
      <c r="C40" s="20" t="s">
        <v>153</v>
      </c>
      <c r="D40" s="26" t="s">
        <v>8</v>
      </c>
      <c r="E40" s="27">
        <v>3.07</v>
      </c>
      <c r="F40" s="28" t="s">
        <v>9</v>
      </c>
      <c r="G40" s="26">
        <v>15</v>
      </c>
      <c r="H40" s="28" t="s">
        <v>9</v>
      </c>
      <c r="I40" s="29">
        <v>3150000</v>
      </c>
    </row>
    <row r="41" spans="1:9" ht="15.75">
      <c r="A41" s="18">
        <f t="shared" si="0"/>
        <v>37</v>
      </c>
      <c r="B41" s="25" t="s">
        <v>20</v>
      </c>
      <c r="C41" s="20" t="s">
        <v>162</v>
      </c>
      <c r="D41" s="26" t="s">
        <v>8</v>
      </c>
      <c r="E41" s="27">
        <v>2.8</v>
      </c>
      <c r="F41" s="28" t="s">
        <v>9</v>
      </c>
      <c r="G41" s="26">
        <v>15</v>
      </c>
      <c r="H41" s="28" t="s">
        <v>9</v>
      </c>
      <c r="I41" s="29">
        <v>3150000</v>
      </c>
    </row>
    <row r="42" spans="1:9" ht="15.75">
      <c r="A42" s="18">
        <f t="shared" si="0"/>
        <v>38</v>
      </c>
      <c r="B42" s="25" t="s">
        <v>21</v>
      </c>
      <c r="C42" s="20" t="s">
        <v>163</v>
      </c>
      <c r="D42" s="26" t="s">
        <v>8</v>
      </c>
      <c r="E42" s="27">
        <v>2.73</v>
      </c>
      <c r="F42" s="28" t="s">
        <v>9</v>
      </c>
      <c r="G42" s="26">
        <v>15</v>
      </c>
      <c r="H42" s="28" t="s">
        <v>9</v>
      </c>
      <c r="I42" s="29">
        <v>3150000</v>
      </c>
    </row>
    <row r="43" spans="1:9" ht="15.75">
      <c r="A43" s="18">
        <f t="shared" si="0"/>
        <v>39</v>
      </c>
      <c r="B43" s="25" t="s">
        <v>3</v>
      </c>
      <c r="C43" s="20" t="s">
        <v>152</v>
      </c>
      <c r="D43" s="26" t="s">
        <v>4</v>
      </c>
      <c r="E43" s="27">
        <v>3.27</v>
      </c>
      <c r="F43" s="28" t="s">
        <v>5</v>
      </c>
      <c r="G43" s="26">
        <v>15</v>
      </c>
      <c r="H43" s="28" t="s">
        <v>6</v>
      </c>
      <c r="I43" s="29">
        <v>3780000</v>
      </c>
    </row>
    <row r="44" spans="1:9" ht="15.75">
      <c r="A44" s="18">
        <f t="shared" si="0"/>
        <v>40</v>
      </c>
      <c r="B44" s="25" t="s">
        <v>10</v>
      </c>
      <c r="C44" s="20" t="s">
        <v>154</v>
      </c>
      <c r="D44" s="26" t="s">
        <v>4</v>
      </c>
      <c r="E44" s="27">
        <v>3.07</v>
      </c>
      <c r="F44" s="28" t="s">
        <v>5</v>
      </c>
      <c r="G44" s="26">
        <v>15</v>
      </c>
      <c r="H44" s="28" t="s">
        <v>9</v>
      </c>
      <c r="I44" s="29">
        <v>3150000</v>
      </c>
    </row>
    <row r="45" spans="1:9" ht="15.75">
      <c r="A45" s="18">
        <f t="shared" si="0"/>
        <v>41</v>
      </c>
      <c r="B45" s="25" t="s">
        <v>15</v>
      </c>
      <c r="C45" s="20" t="s">
        <v>157</v>
      </c>
      <c r="D45" s="26" t="s">
        <v>4</v>
      </c>
      <c r="E45" s="27">
        <v>3</v>
      </c>
      <c r="F45" s="28" t="s">
        <v>5</v>
      </c>
      <c r="G45" s="26">
        <v>15</v>
      </c>
      <c r="H45" s="28" t="s">
        <v>9</v>
      </c>
      <c r="I45" s="29">
        <v>3150000</v>
      </c>
    </row>
    <row r="46" spans="1:9" ht="15.75">
      <c r="A46" s="18">
        <f t="shared" si="0"/>
        <v>42</v>
      </c>
      <c r="B46" s="25" t="s">
        <v>16</v>
      </c>
      <c r="C46" s="20" t="s">
        <v>158</v>
      </c>
      <c r="D46" s="26" t="s">
        <v>4</v>
      </c>
      <c r="E46" s="27">
        <v>3</v>
      </c>
      <c r="F46" s="28" t="s">
        <v>5</v>
      </c>
      <c r="G46" s="26">
        <v>15</v>
      </c>
      <c r="H46" s="28" t="s">
        <v>9</v>
      </c>
      <c r="I46" s="29">
        <v>3150000</v>
      </c>
    </row>
    <row r="47" spans="1:9" ht="15.75">
      <c r="A47" s="18">
        <f t="shared" si="0"/>
        <v>43</v>
      </c>
      <c r="B47" s="25" t="s">
        <v>17</v>
      </c>
      <c r="C47" s="20" t="s">
        <v>159</v>
      </c>
      <c r="D47" s="26" t="s">
        <v>4</v>
      </c>
      <c r="E47" s="27">
        <v>2.93</v>
      </c>
      <c r="F47" s="28" t="s">
        <v>9</v>
      </c>
      <c r="G47" s="26">
        <v>15</v>
      </c>
      <c r="H47" s="28" t="s">
        <v>9</v>
      </c>
      <c r="I47" s="29">
        <v>3150000</v>
      </c>
    </row>
    <row r="48" spans="1:9" ht="15.75">
      <c r="A48" s="18">
        <f t="shared" si="0"/>
        <v>44</v>
      </c>
      <c r="B48" s="25" t="s">
        <v>18</v>
      </c>
      <c r="C48" s="20" t="s">
        <v>160</v>
      </c>
      <c r="D48" s="26" t="s">
        <v>4</v>
      </c>
      <c r="E48" s="27">
        <v>2.93</v>
      </c>
      <c r="F48" s="28" t="s">
        <v>5</v>
      </c>
      <c r="G48" s="26">
        <v>15</v>
      </c>
      <c r="H48" s="28" t="s">
        <v>9</v>
      </c>
      <c r="I48" s="29">
        <v>3150000</v>
      </c>
    </row>
    <row r="49" spans="1:9" ht="15.75">
      <c r="A49" s="30">
        <f t="shared" si="0"/>
        <v>45</v>
      </c>
      <c r="B49" s="31" t="s">
        <v>23</v>
      </c>
      <c r="C49" s="32" t="s">
        <v>165</v>
      </c>
      <c r="D49" s="33" t="s">
        <v>4</v>
      </c>
      <c r="E49" s="34">
        <v>2.73</v>
      </c>
      <c r="F49" s="35" t="s">
        <v>5</v>
      </c>
      <c r="G49" s="33">
        <v>15</v>
      </c>
      <c r="H49" s="35" t="s">
        <v>9</v>
      </c>
      <c r="I49" s="36">
        <v>3150000</v>
      </c>
    </row>
    <row r="50" spans="1:9" s="38" customFormat="1" ht="20.25" customHeight="1" thickBot="1">
      <c r="A50" s="291" t="s">
        <v>127</v>
      </c>
      <c r="B50" s="292"/>
      <c r="C50" s="292"/>
      <c r="D50" s="292"/>
      <c r="E50" s="292"/>
      <c r="F50" s="292"/>
      <c r="G50" s="292"/>
      <c r="H50" s="292"/>
      <c r="I50" s="37">
        <v>173544000</v>
      </c>
    </row>
    <row r="51" spans="1:9" ht="48" thickTop="1">
      <c r="A51" s="39" t="s">
        <v>0</v>
      </c>
      <c r="B51" s="5" t="s">
        <v>146</v>
      </c>
      <c r="C51" s="6" t="s">
        <v>1</v>
      </c>
      <c r="D51" s="7" t="s">
        <v>147</v>
      </c>
      <c r="E51" s="8" t="s">
        <v>148</v>
      </c>
      <c r="F51" s="7" t="s">
        <v>149</v>
      </c>
      <c r="G51" s="7" t="s">
        <v>150</v>
      </c>
      <c r="H51" s="9" t="s">
        <v>151</v>
      </c>
      <c r="I51" s="10" t="s">
        <v>2</v>
      </c>
    </row>
    <row r="52" spans="1:9" ht="15.75">
      <c r="A52" s="44">
        <v>1</v>
      </c>
      <c r="B52" s="45" t="s">
        <v>97</v>
      </c>
      <c r="C52" s="46" t="s">
        <v>218</v>
      </c>
      <c r="D52" s="47" t="s">
        <v>98</v>
      </c>
      <c r="E52" s="40">
        <v>3.88</v>
      </c>
      <c r="F52" s="48" t="s">
        <v>36</v>
      </c>
      <c r="G52" s="47">
        <v>16</v>
      </c>
      <c r="H52" s="48" t="s">
        <v>36</v>
      </c>
      <c r="I52" s="107">
        <v>4704000</v>
      </c>
    </row>
    <row r="53" spans="1:9" ht="15.75">
      <c r="A53" s="49">
        <v>2</v>
      </c>
      <c r="B53" s="50" t="s">
        <v>99</v>
      </c>
      <c r="C53" s="51" t="s">
        <v>219</v>
      </c>
      <c r="D53" s="52" t="s">
        <v>98</v>
      </c>
      <c r="E53" s="41">
        <v>3.68</v>
      </c>
      <c r="F53" s="53" t="s">
        <v>5</v>
      </c>
      <c r="G53" s="52">
        <v>19</v>
      </c>
      <c r="H53" s="53" t="s">
        <v>6</v>
      </c>
      <c r="I53" s="108">
        <v>4788000</v>
      </c>
    </row>
    <row r="54" spans="1:9" ht="15.75">
      <c r="A54" s="49">
        <v>3</v>
      </c>
      <c r="B54" s="50" t="s">
        <v>100</v>
      </c>
      <c r="C54" s="51" t="s">
        <v>220</v>
      </c>
      <c r="D54" s="52" t="s">
        <v>98</v>
      </c>
      <c r="E54" s="41">
        <v>3.37</v>
      </c>
      <c r="F54" s="53" t="s">
        <v>5</v>
      </c>
      <c r="G54" s="52">
        <v>19</v>
      </c>
      <c r="H54" s="53" t="s">
        <v>6</v>
      </c>
      <c r="I54" s="108">
        <v>4788000</v>
      </c>
    </row>
    <row r="55" spans="1:9" ht="15.75">
      <c r="A55" s="49">
        <v>4</v>
      </c>
      <c r="B55" s="50" t="s">
        <v>101</v>
      </c>
      <c r="C55" s="51" t="s">
        <v>221</v>
      </c>
      <c r="D55" s="52" t="s">
        <v>98</v>
      </c>
      <c r="E55" s="41">
        <v>3.31</v>
      </c>
      <c r="F55" s="53" t="s">
        <v>5</v>
      </c>
      <c r="G55" s="52">
        <v>16</v>
      </c>
      <c r="H55" s="53" t="s">
        <v>6</v>
      </c>
      <c r="I55" s="108">
        <v>4032000</v>
      </c>
    </row>
    <row r="56" spans="1:9" ht="15.75">
      <c r="A56" s="49">
        <v>5</v>
      </c>
      <c r="B56" s="54" t="s">
        <v>102</v>
      </c>
      <c r="C56" s="51" t="s">
        <v>222</v>
      </c>
      <c r="D56" s="55" t="s">
        <v>103</v>
      </c>
      <c r="E56" s="56">
        <v>3.47</v>
      </c>
      <c r="F56" s="55" t="s">
        <v>36</v>
      </c>
      <c r="G56" s="55">
        <v>15</v>
      </c>
      <c r="H56" s="55" t="s">
        <v>6</v>
      </c>
      <c r="I56" s="109">
        <v>3780000</v>
      </c>
    </row>
    <row r="57" spans="1:9" ht="15.75">
      <c r="A57" s="49">
        <v>6</v>
      </c>
      <c r="B57" s="54" t="s">
        <v>104</v>
      </c>
      <c r="C57" s="51" t="s">
        <v>223</v>
      </c>
      <c r="D57" s="55" t="s">
        <v>103</v>
      </c>
      <c r="E57" s="56">
        <v>3.39</v>
      </c>
      <c r="F57" s="55" t="s">
        <v>36</v>
      </c>
      <c r="G57" s="55">
        <v>18</v>
      </c>
      <c r="H57" s="55" t="s">
        <v>6</v>
      </c>
      <c r="I57" s="109">
        <v>4536000</v>
      </c>
    </row>
    <row r="58" spans="1:9" ht="15.75">
      <c r="A58" s="49">
        <v>7</v>
      </c>
      <c r="B58" s="54" t="s">
        <v>105</v>
      </c>
      <c r="C58" s="51" t="s">
        <v>224</v>
      </c>
      <c r="D58" s="55" t="s">
        <v>103</v>
      </c>
      <c r="E58" s="56">
        <v>3.39</v>
      </c>
      <c r="F58" s="55" t="s">
        <v>5</v>
      </c>
      <c r="G58" s="55">
        <v>18</v>
      </c>
      <c r="H58" s="55" t="s">
        <v>6</v>
      </c>
      <c r="I58" s="109">
        <v>4536000</v>
      </c>
    </row>
    <row r="59" spans="1:9" ht="15.75">
      <c r="A59" s="49">
        <v>8</v>
      </c>
      <c r="B59" s="54" t="s">
        <v>106</v>
      </c>
      <c r="C59" s="51" t="s">
        <v>225</v>
      </c>
      <c r="D59" s="55" t="s">
        <v>107</v>
      </c>
      <c r="E59" s="56">
        <v>3.61</v>
      </c>
      <c r="F59" s="55" t="s">
        <v>36</v>
      </c>
      <c r="G59" s="55">
        <v>18</v>
      </c>
      <c r="H59" s="55" t="s">
        <v>36</v>
      </c>
      <c r="I59" s="109">
        <v>5292000</v>
      </c>
    </row>
    <row r="60" spans="1:9" ht="15.75">
      <c r="A60" s="49">
        <v>9</v>
      </c>
      <c r="B60" s="54" t="s">
        <v>108</v>
      </c>
      <c r="C60" s="51" t="s">
        <v>226</v>
      </c>
      <c r="D60" s="55" t="s">
        <v>107</v>
      </c>
      <c r="E60" s="56">
        <v>3.67</v>
      </c>
      <c r="F60" s="55" t="s">
        <v>5</v>
      </c>
      <c r="G60" s="55">
        <v>12</v>
      </c>
      <c r="H60" s="55" t="s">
        <v>6</v>
      </c>
      <c r="I60" s="109">
        <v>3024000</v>
      </c>
    </row>
    <row r="61" spans="1:9" ht="15.75">
      <c r="A61" s="49">
        <v>10</v>
      </c>
      <c r="B61" s="54" t="s">
        <v>109</v>
      </c>
      <c r="C61" s="51" t="s">
        <v>227</v>
      </c>
      <c r="D61" s="55" t="s">
        <v>107</v>
      </c>
      <c r="E61" s="56">
        <v>3.56</v>
      </c>
      <c r="F61" s="55" t="s">
        <v>5</v>
      </c>
      <c r="G61" s="55">
        <v>18</v>
      </c>
      <c r="H61" s="55" t="s">
        <v>6</v>
      </c>
      <c r="I61" s="109">
        <v>4536000</v>
      </c>
    </row>
    <row r="62" spans="1:9" ht="15.75">
      <c r="A62" s="49">
        <v>11</v>
      </c>
      <c r="B62" s="54" t="s">
        <v>110</v>
      </c>
      <c r="C62" s="51" t="s">
        <v>228</v>
      </c>
      <c r="D62" s="55" t="s">
        <v>111</v>
      </c>
      <c r="E62" s="56">
        <v>3.59</v>
      </c>
      <c r="F62" s="55" t="s">
        <v>5</v>
      </c>
      <c r="G62" s="55">
        <v>17</v>
      </c>
      <c r="H62" s="55" t="s">
        <v>6</v>
      </c>
      <c r="I62" s="109">
        <v>4284000</v>
      </c>
    </row>
    <row r="63" spans="1:9" ht="15.75">
      <c r="A63" s="49">
        <v>12</v>
      </c>
      <c r="B63" s="54" t="s">
        <v>112</v>
      </c>
      <c r="C63" s="51" t="s">
        <v>229</v>
      </c>
      <c r="D63" s="55" t="s">
        <v>111</v>
      </c>
      <c r="E63" s="56">
        <v>3.12</v>
      </c>
      <c r="F63" s="55" t="s">
        <v>5</v>
      </c>
      <c r="G63" s="55">
        <v>17</v>
      </c>
      <c r="H63" s="55" t="s">
        <v>9</v>
      </c>
      <c r="I63" s="109">
        <v>3570000</v>
      </c>
    </row>
    <row r="64" spans="1:9" ht="15.75">
      <c r="A64" s="49">
        <v>13</v>
      </c>
      <c r="B64" s="54" t="s">
        <v>113</v>
      </c>
      <c r="C64" s="51" t="s">
        <v>230</v>
      </c>
      <c r="D64" s="55" t="s">
        <v>111</v>
      </c>
      <c r="E64" s="56">
        <v>2.94</v>
      </c>
      <c r="F64" s="55" t="s">
        <v>9</v>
      </c>
      <c r="G64" s="55">
        <v>17</v>
      </c>
      <c r="H64" s="55" t="s">
        <v>9</v>
      </c>
      <c r="I64" s="109">
        <v>3570000</v>
      </c>
    </row>
    <row r="65" spans="1:9" ht="15.75">
      <c r="A65" s="49">
        <v>14</v>
      </c>
      <c r="B65" s="54" t="s">
        <v>114</v>
      </c>
      <c r="C65" s="51" t="s">
        <v>231</v>
      </c>
      <c r="D65" s="55" t="s">
        <v>115</v>
      </c>
      <c r="E65" s="56">
        <v>3.35</v>
      </c>
      <c r="F65" s="55" t="s">
        <v>5</v>
      </c>
      <c r="G65" s="55">
        <v>17</v>
      </c>
      <c r="H65" s="55" t="s">
        <v>6</v>
      </c>
      <c r="I65" s="109">
        <v>4284000</v>
      </c>
    </row>
    <row r="66" spans="1:9" ht="15.75">
      <c r="A66" s="49">
        <v>15</v>
      </c>
      <c r="B66" s="54" t="s">
        <v>116</v>
      </c>
      <c r="C66" s="51" t="s">
        <v>232</v>
      </c>
      <c r="D66" s="55" t="s">
        <v>115</v>
      </c>
      <c r="E66" s="56">
        <v>3</v>
      </c>
      <c r="F66" s="55" t="s">
        <v>5</v>
      </c>
      <c r="G66" s="55">
        <v>17</v>
      </c>
      <c r="H66" s="55" t="s">
        <v>9</v>
      </c>
      <c r="I66" s="109">
        <v>3570000</v>
      </c>
    </row>
    <row r="67" spans="1:9" ht="15.75">
      <c r="A67" s="49">
        <v>16</v>
      </c>
      <c r="B67" s="54" t="s">
        <v>117</v>
      </c>
      <c r="C67" s="51" t="s">
        <v>233</v>
      </c>
      <c r="D67" s="55" t="s">
        <v>115</v>
      </c>
      <c r="E67" s="56">
        <v>2.89</v>
      </c>
      <c r="F67" s="55" t="s">
        <v>9</v>
      </c>
      <c r="G67" s="55">
        <v>18</v>
      </c>
      <c r="H67" s="55" t="s">
        <v>9</v>
      </c>
      <c r="I67" s="109">
        <v>3780000</v>
      </c>
    </row>
    <row r="68" spans="1:9" ht="15.75">
      <c r="A68" s="49">
        <v>17</v>
      </c>
      <c r="B68" s="54" t="s">
        <v>118</v>
      </c>
      <c r="C68" s="51" t="s">
        <v>234</v>
      </c>
      <c r="D68" s="55" t="s">
        <v>119</v>
      </c>
      <c r="E68" s="56">
        <v>2.87</v>
      </c>
      <c r="F68" s="55" t="s">
        <v>5</v>
      </c>
      <c r="G68" s="55">
        <v>15</v>
      </c>
      <c r="H68" s="55" t="s">
        <v>9</v>
      </c>
      <c r="I68" s="109">
        <v>3150000</v>
      </c>
    </row>
    <row r="69" spans="1:9" ht="15.75">
      <c r="A69" s="49">
        <v>18</v>
      </c>
      <c r="B69" s="54" t="s">
        <v>120</v>
      </c>
      <c r="C69" s="51" t="s">
        <v>235</v>
      </c>
      <c r="D69" s="55" t="s">
        <v>119</v>
      </c>
      <c r="E69" s="56">
        <v>2.87</v>
      </c>
      <c r="F69" s="55" t="s">
        <v>5</v>
      </c>
      <c r="G69" s="55">
        <v>15</v>
      </c>
      <c r="H69" s="55" t="s">
        <v>9</v>
      </c>
      <c r="I69" s="109">
        <v>3150000</v>
      </c>
    </row>
    <row r="70" spans="1:9" ht="15.75">
      <c r="A70" s="49">
        <v>19</v>
      </c>
      <c r="B70" s="54" t="s">
        <v>121</v>
      </c>
      <c r="C70" s="51" t="s">
        <v>236</v>
      </c>
      <c r="D70" s="55" t="s">
        <v>119</v>
      </c>
      <c r="E70" s="56">
        <v>2.8</v>
      </c>
      <c r="F70" s="55" t="s">
        <v>9</v>
      </c>
      <c r="G70" s="55">
        <v>15</v>
      </c>
      <c r="H70" s="55" t="s">
        <v>9</v>
      </c>
      <c r="I70" s="109">
        <v>3150000</v>
      </c>
    </row>
    <row r="71" spans="1:9" ht="15.75">
      <c r="A71" s="49">
        <v>20</v>
      </c>
      <c r="B71" s="54" t="s">
        <v>122</v>
      </c>
      <c r="C71" s="51" t="s">
        <v>145</v>
      </c>
      <c r="D71" s="55" t="s">
        <v>119</v>
      </c>
      <c r="E71" s="56">
        <v>2.67</v>
      </c>
      <c r="F71" s="55" t="s">
        <v>5</v>
      </c>
      <c r="G71" s="55">
        <v>15</v>
      </c>
      <c r="H71" s="55" t="s">
        <v>9</v>
      </c>
      <c r="I71" s="109">
        <v>3150000</v>
      </c>
    </row>
    <row r="72" spans="1:9" ht="15.75">
      <c r="A72" s="49">
        <v>21</v>
      </c>
      <c r="B72" s="54" t="s">
        <v>123</v>
      </c>
      <c r="C72" s="51" t="s">
        <v>237</v>
      </c>
      <c r="D72" s="55" t="s">
        <v>119</v>
      </c>
      <c r="E72" s="56">
        <v>2.67</v>
      </c>
      <c r="F72" s="55" t="s">
        <v>5</v>
      </c>
      <c r="G72" s="55">
        <v>15</v>
      </c>
      <c r="H72" s="55" t="s">
        <v>9</v>
      </c>
      <c r="I72" s="109">
        <v>3150000</v>
      </c>
    </row>
    <row r="73" spans="1:9" ht="15.75">
      <c r="A73" s="49">
        <v>22</v>
      </c>
      <c r="B73" s="54" t="s">
        <v>124</v>
      </c>
      <c r="C73" s="51" t="s">
        <v>175</v>
      </c>
      <c r="D73" s="55" t="s">
        <v>125</v>
      </c>
      <c r="E73" s="56">
        <v>2.93</v>
      </c>
      <c r="F73" s="55" t="s">
        <v>9</v>
      </c>
      <c r="G73" s="55">
        <v>15</v>
      </c>
      <c r="H73" s="55" t="s">
        <v>9</v>
      </c>
      <c r="I73" s="109">
        <v>3150000</v>
      </c>
    </row>
    <row r="74" spans="1:9" ht="15.75">
      <c r="A74" s="57">
        <v>23</v>
      </c>
      <c r="B74" s="58" t="s">
        <v>126</v>
      </c>
      <c r="C74" s="59" t="s">
        <v>238</v>
      </c>
      <c r="D74" s="60" t="s">
        <v>125</v>
      </c>
      <c r="E74" s="61">
        <v>2.8</v>
      </c>
      <c r="F74" s="60" t="s">
        <v>9</v>
      </c>
      <c r="G74" s="60">
        <v>15</v>
      </c>
      <c r="H74" s="60" t="s">
        <v>9</v>
      </c>
      <c r="I74" s="110">
        <v>3150000</v>
      </c>
    </row>
    <row r="75" spans="1:9" s="38" customFormat="1" ht="19.5" customHeight="1" thickBot="1">
      <c r="A75" s="286" t="s">
        <v>127</v>
      </c>
      <c r="B75" s="287"/>
      <c r="C75" s="287"/>
      <c r="D75" s="287"/>
      <c r="E75" s="287"/>
      <c r="F75" s="287"/>
      <c r="G75" s="287"/>
      <c r="H75" s="287"/>
      <c r="I75" s="62">
        <f>SUM(I52:I74)</f>
        <v>89124000</v>
      </c>
    </row>
    <row r="76" spans="1:9" ht="48" thickTop="1">
      <c r="A76" s="63" t="s">
        <v>0</v>
      </c>
      <c r="B76" s="64" t="s">
        <v>146</v>
      </c>
      <c r="C76" s="65" t="s">
        <v>1</v>
      </c>
      <c r="D76" s="66" t="s">
        <v>147</v>
      </c>
      <c r="E76" s="67" t="s">
        <v>148</v>
      </c>
      <c r="F76" s="66" t="s">
        <v>149</v>
      </c>
      <c r="G76" s="66" t="s">
        <v>150</v>
      </c>
      <c r="H76" s="68" t="s">
        <v>151</v>
      </c>
      <c r="I76" s="69" t="s">
        <v>2</v>
      </c>
    </row>
    <row r="77" spans="1:9" ht="15.75">
      <c r="A77" s="70">
        <v>1</v>
      </c>
      <c r="B77" s="71" t="s">
        <v>128</v>
      </c>
      <c r="C77" s="72" t="s">
        <v>239</v>
      </c>
      <c r="D77" s="73" t="s">
        <v>129</v>
      </c>
      <c r="E77" s="74">
        <v>3.11</v>
      </c>
      <c r="F77" s="75" t="s">
        <v>36</v>
      </c>
      <c r="G77" s="73">
        <v>18</v>
      </c>
      <c r="H77" s="76" t="s">
        <v>9</v>
      </c>
      <c r="I77" s="77">
        <v>3780000</v>
      </c>
    </row>
    <row r="78" spans="1:9" ht="15.75">
      <c r="A78" s="78">
        <f>A77+1</f>
        <v>2</v>
      </c>
      <c r="B78" s="79" t="s">
        <v>130</v>
      </c>
      <c r="C78" s="80" t="s">
        <v>240</v>
      </c>
      <c r="D78" s="81" t="s">
        <v>131</v>
      </c>
      <c r="E78" s="42">
        <v>3.06</v>
      </c>
      <c r="F78" s="82" t="s">
        <v>36</v>
      </c>
      <c r="G78" s="81">
        <v>18</v>
      </c>
      <c r="H78" s="83" t="s">
        <v>9</v>
      </c>
      <c r="I78" s="84">
        <v>3780000</v>
      </c>
    </row>
    <row r="79" spans="1:9" ht="15.75">
      <c r="A79" s="78">
        <f aca="true" t="shared" si="1" ref="A79:A88">A78+1</f>
        <v>3</v>
      </c>
      <c r="B79" s="79" t="s">
        <v>134</v>
      </c>
      <c r="C79" s="80" t="s">
        <v>242</v>
      </c>
      <c r="D79" s="81" t="s">
        <v>131</v>
      </c>
      <c r="E79" s="42">
        <v>2.89</v>
      </c>
      <c r="F79" s="82" t="s">
        <v>5</v>
      </c>
      <c r="G79" s="81">
        <v>18</v>
      </c>
      <c r="H79" s="83" t="s">
        <v>9</v>
      </c>
      <c r="I79" s="84">
        <v>3780000</v>
      </c>
    </row>
    <row r="80" spans="1:9" ht="15.75">
      <c r="A80" s="78">
        <f t="shared" si="1"/>
        <v>4</v>
      </c>
      <c r="B80" s="79" t="s">
        <v>136</v>
      </c>
      <c r="C80" s="80" t="s">
        <v>244</v>
      </c>
      <c r="D80" s="81" t="s">
        <v>131</v>
      </c>
      <c r="E80" s="42">
        <v>2.67</v>
      </c>
      <c r="F80" s="82" t="s">
        <v>5</v>
      </c>
      <c r="G80" s="81">
        <v>18</v>
      </c>
      <c r="H80" s="83" t="s">
        <v>9</v>
      </c>
      <c r="I80" s="84">
        <v>3780000</v>
      </c>
    </row>
    <row r="81" spans="1:9" ht="15.75">
      <c r="A81" s="78">
        <f t="shared" si="1"/>
        <v>5</v>
      </c>
      <c r="B81" s="79" t="s">
        <v>132</v>
      </c>
      <c r="C81" s="80" t="s">
        <v>241</v>
      </c>
      <c r="D81" s="81" t="s">
        <v>133</v>
      </c>
      <c r="E81" s="42">
        <v>2.94</v>
      </c>
      <c r="F81" s="82" t="s">
        <v>5</v>
      </c>
      <c r="G81" s="81">
        <v>18</v>
      </c>
      <c r="H81" s="83" t="s">
        <v>9</v>
      </c>
      <c r="I81" s="84">
        <v>3780000</v>
      </c>
    </row>
    <row r="82" spans="1:9" ht="15.75">
      <c r="A82" s="78">
        <f t="shared" si="1"/>
        <v>6</v>
      </c>
      <c r="B82" s="79" t="s">
        <v>135</v>
      </c>
      <c r="C82" s="80" t="s">
        <v>243</v>
      </c>
      <c r="D82" s="81" t="s">
        <v>133</v>
      </c>
      <c r="E82" s="42">
        <v>2.75</v>
      </c>
      <c r="F82" s="82" t="s">
        <v>5</v>
      </c>
      <c r="G82" s="81">
        <v>16</v>
      </c>
      <c r="H82" s="83" t="s">
        <v>9</v>
      </c>
      <c r="I82" s="84">
        <v>3360000</v>
      </c>
    </row>
    <row r="83" spans="1:9" ht="15.75">
      <c r="A83" s="78">
        <f t="shared" si="1"/>
        <v>7</v>
      </c>
      <c r="B83" s="79" t="s">
        <v>137</v>
      </c>
      <c r="C83" s="80" t="s">
        <v>245</v>
      </c>
      <c r="D83" s="81" t="s">
        <v>133</v>
      </c>
      <c r="E83" s="42">
        <v>3.39</v>
      </c>
      <c r="F83" s="82" t="s">
        <v>36</v>
      </c>
      <c r="G83" s="81">
        <v>18</v>
      </c>
      <c r="H83" s="83" t="s">
        <v>6</v>
      </c>
      <c r="I83" s="84">
        <v>4536000</v>
      </c>
    </row>
    <row r="84" spans="1:9" ht="15.75">
      <c r="A84" s="78">
        <f t="shared" si="1"/>
        <v>8</v>
      </c>
      <c r="B84" s="79" t="s">
        <v>138</v>
      </c>
      <c r="C84" s="80" t="s">
        <v>246</v>
      </c>
      <c r="D84" s="81" t="s">
        <v>133</v>
      </c>
      <c r="E84" s="42">
        <v>3.28</v>
      </c>
      <c r="F84" s="82" t="s">
        <v>36</v>
      </c>
      <c r="G84" s="81">
        <v>18</v>
      </c>
      <c r="H84" s="83" t="s">
        <v>6</v>
      </c>
      <c r="I84" s="84">
        <v>4536000</v>
      </c>
    </row>
    <row r="85" spans="1:9" ht="15.75">
      <c r="A85" s="78">
        <f t="shared" si="1"/>
        <v>9</v>
      </c>
      <c r="B85" s="79" t="s">
        <v>141</v>
      </c>
      <c r="C85" s="80" t="s">
        <v>248</v>
      </c>
      <c r="D85" s="81" t="s">
        <v>142</v>
      </c>
      <c r="E85" s="42">
        <v>3.13</v>
      </c>
      <c r="F85" s="82" t="s">
        <v>5</v>
      </c>
      <c r="G85" s="81">
        <v>15</v>
      </c>
      <c r="H85" s="83" t="s">
        <v>9</v>
      </c>
      <c r="I85" s="84">
        <v>3150000</v>
      </c>
    </row>
    <row r="86" spans="1:9" ht="15.75">
      <c r="A86" s="78">
        <f t="shared" si="1"/>
        <v>10</v>
      </c>
      <c r="B86" s="79" t="s">
        <v>143</v>
      </c>
      <c r="C86" s="80" t="s">
        <v>249</v>
      </c>
      <c r="D86" s="81" t="s">
        <v>142</v>
      </c>
      <c r="E86" s="42">
        <v>3.07</v>
      </c>
      <c r="F86" s="82" t="s">
        <v>5</v>
      </c>
      <c r="G86" s="81">
        <v>15</v>
      </c>
      <c r="H86" s="83" t="s">
        <v>9</v>
      </c>
      <c r="I86" s="84">
        <v>3150000</v>
      </c>
    </row>
    <row r="87" spans="1:9" ht="15.75">
      <c r="A87" s="78">
        <f t="shared" si="1"/>
        <v>11</v>
      </c>
      <c r="B87" s="79" t="s">
        <v>139</v>
      </c>
      <c r="C87" s="80" t="s">
        <v>247</v>
      </c>
      <c r="D87" s="81" t="s">
        <v>140</v>
      </c>
      <c r="E87" s="42">
        <v>3.24</v>
      </c>
      <c r="F87" s="82" t="s">
        <v>5</v>
      </c>
      <c r="G87" s="81">
        <v>17</v>
      </c>
      <c r="H87" s="83" t="s">
        <v>6</v>
      </c>
      <c r="I87" s="84">
        <v>4284000</v>
      </c>
    </row>
    <row r="88" spans="1:9" ht="15.75">
      <c r="A88" s="85">
        <f t="shared" si="1"/>
        <v>12</v>
      </c>
      <c r="B88" s="86" t="s">
        <v>144</v>
      </c>
      <c r="C88" s="87" t="s">
        <v>250</v>
      </c>
      <c r="D88" s="88" t="s">
        <v>140</v>
      </c>
      <c r="E88" s="43">
        <v>3</v>
      </c>
      <c r="F88" s="89" t="s">
        <v>36</v>
      </c>
      <c r="G88" s="88">
        <v>17</v>
      </c>
      <c r="H88" s="90" t="s">
        <v>9</v>
      </c>
      <c r="I88" s="91">
        <v>3570000</v>
      </c>
    </row>
    <row r="89" spans="1:9" s="38" customFormat="1" ht="18.75" customHeight="1" thickBot="1">
      <c r="A89" s="286" t="s">
        <v>127</v>
      </c>
      <c r="B89" s="287"/>
      <c r="C89" s="287"/>
      <c r="D89" s="287"/>
      <c r="E89" s="287"/>
      <c r="F89" s="287"/>
      <c r="G89" s="287"/>
      <c r="H89" s="287"/>
      <c r="I89" s="62">
        <f>SUM(I77:I88)</f>
        <v>45486000</v>
      </c>
    </row>
    <row r="90" spans="1:9" ht="48" thickTop="1">
      <c r="A90" s="63" t="s">
        <v>0</v>
      </c>
      <c r="B90" s="64" t="s">
        <v>146</v>
      </c>
      <c r="C90" s="65" t="s">
        <v>1</v>
      </c>
      <c r="D90" s="66" t="s">
        <v>147</v>
      </c>
      <c r="E90" s="67" t="s">
        <v>148</v>
      </c>
      <c r="F90" s="66" t="s">
        <v>149</v>
      </c>
      <c r="G90" s="66" t="s">
        <v>150</v>
      </c>
      <c r="H90" s="68" t="s">
        <v>151</v>
      </c>
      <c r="I90" s="69" t="s">
        <v>2</v>
      </c>
    </row>
    <row r="91" spans="1:9" ht="15.75">
      <c r="A91" s="92">
        <v>1</v>
      </c>
      <c r="B91" s="93" t="s">
        <v>252</v>
      </c>
      <c r="C91" s="94" t="s">
        <v>266</v>
      </c>
      <c r="D91" s="95" t="s">
        <v>253</v>
      </c>
      <c r="E91" s="95">
        <v>3.47</v>
      </c>
      <c r="F91" s="96" t="s">
        <v>5</v>
      </c>
      <c r="G91" s="95">
        <v>17</v>
      </c>
      <c r="H91" s="97" t="s">
        <v>6</v>
      </c>
      <c r="I91" s="98">
        <v>4284000</v>
      </c>
    </row>
    <row r="92" spans="1:9" ht="15.75">
      <c r="A92" s="78">
        <v>2</v>
      </c>
      <c r="B92" s="79" t="s">
        <v>254</v>
      </c>
      <c r="C92" s="99" t="s">
        <v>267</v>
      </c>
      <c r="D92" s="81" t="s">
        <v>253</v>
      </c>
      <c r="E92" s="81">
        <v>3.24</v>
      </c>
      <c r="F92" s="82" t="s">
        <v>5</v>
      </c>
      <c r="G92" s="81">
        <v>17</v>
      </c>
      <c r="H92" s="100" t="s">
        <v>6</v>
      </c>
      <c r="I92" s="84">
        <v>4284000</v>
      </c>
    </row>
    <row r="93" spans="1:9" ht="15.75">
      <c r="A93" s="78">
        <v>3</v>
      </c>
      <c r="B93" s="79" t="s">
        <v>255</v>
      </c>
      <c r="C93" s="99" t="s">
        <v>268</v>
      </c>
      <c r="D93" s="81" t="s">
        <v>256</v>
      </c>
      <c r="E93" s="81">
        <v>3.71</v>
      </c>
      <c r="F93" s="82" t="s">
        <v>36</v>
      </c>
      <c r="G93" s="81">
        <v>17</v>
      </c>
      <c r="H93" s="82" t="s">
        <v>36</v>
      </c>
      <c r="I93" s="84">
        <v>4998000</v>
      </c>
    </row>
    <row r="94" spans="1:9" ht="15.75">
      <c r="A94" s="78">
        <v>4</v>
      </c>
      <c r="B94" s="79" t="s">
        <v>257</v>
      </c>
      <c r="C94" s="99" t="s">
        <v>269</v>
      </c>
      <c r="D94" s="81" t="s">
        <v>256</v>
      </c>
      <c r="E94" s="81">
        <v>3.59</v>
      </c>
      <c r="F94" s="82" t="s">
        <v>5</v>
      </c>
      <c r="G94" s="81">
        <v>17</v>
      </c>
      <c r="H94" s="100" t="s">
        <v>6</v>
      </c>
      <c r="I94" s="84">
        <v>4284000</v>
      </c>
    </row>
    <row r="95" spans="1:9" ht="15.75">
      <c r="A95" s="78">
        <v>5</v>
      </c>
      <c r="B95" s="79" t="s">
        <v>258</v>
      </c>
      <c r="C95" s="99" t="s">
        <v>270</v>
      </c>
      <c r="D95" s="81" t="s">
        <v>256</v>
      </c>
      <c r="E95" s="81">
        <v>3.53</v>
      </c>
      <c r="F95" s="82" t="s">
        <v>5</v>
      </c>
      <c r="G95" s="81">
        <v>17</v>
      </c>
      <c r="H95" s="100" t="s">
        <v>6</v>
      </c>
      <c r="I95" s="84">
        <v>4284000</v>
      </c>
    </row>
    <row r="96" spans="1:9" ht="15.75">
      <c r="A96" s="78">
        <v>6</v>
      </c>
      <c r="B96" s="79" t="s">
        <v>259</v>
      </c>
      <c r="C96" s="99" t="s">
        <v>271</v>
      </c>
      <c r="D96" s="81" t="s">
        <v>256</v>
      </c>
      <c r="E96" s="81">
        <v>3.29</v>
      </c>
      <c r="F96" s="82" t="s">
        <v>5</v>
      </c>
      <c r="G96" s="81">
        <v>17</v>
      </c>
      <c r="H96" s="100" t="s">
        <v>6</v>
      </c>
      <c r="I96" s="84">
        <v>4284000</v>
      </c>
    </row>
    <row r="97" spans="1:9" ht="15.75">
      <c r="A97" s="78">
        <v>7</v>
      </c>
      <c r="B97" s="79" t="s">
        <v>260</v>
      </c>
      <c r="C97" s="99" t="s">
        <v>272</v>
      </c>
      <c r="D97" s="81" t="s">
        <v>256</v>
      </c>
      <c r="E97" s="81">
        <v>3.29</v>
      </c>
      <c r="F97" s="82" t="s">
        <v>5</v>
      </c>
      <c r="G97" s="81">
        <v>17</v>
      </c>
      <c r="H97" s="100" t="s">
        <v>6</v>
      </c>
      <c r="I97" s="84">
        <v>4284000</v>
      </c>
    </row>
    <row r="98" spans="1:9" ht="15.75">
      <c r="A98" s="78">
        <v>8</v>
      </c>
      <c r="B98" s="79" t="s">
        <v>261</v>
      </c>
      <c r="C98" s="99" t="s">
        <v>273</v>
      </c>
      <c r="D98" s="81" t="s">
        <v>256</v>
      </c>
      <c r="E98" s="81">
        <v>3.24</v>
      </c>
      <c r="F98" s="82" t="s">
        <v>5</v>
      </c>
      <c r="G98" s="81">
        <v>17</v>
      </c>
      <c r="H98" s="100" t="s">
        <v>6</v>
      </c>
      <c r="I98" s="84">
        <v>4284000</v>
      </c>
    </row>
    <row r="99" spans="1:9" ht="15.75">
      <c r="A99" s="78">
        <v>9</v>
      </c>
      <c r="B99" s="79" t="s">
        <v>262</v>
      </c>
      <c r="C99" s="99" t="s">
        <v>274</v>
      </c>
      <c r="D99" s="81" t="s">
        <v>263</v>
      </c>
      <c r="E99" s="81">
        <v>3.24</v>
      </c>
      <c r="F99" s="82" t="s">
        <v>36</v>
      </c>
      <c r="G99" s="81">
        <v>17</v>
      </c>
      <c r="H99" s="100" t="s">
        <v>6</v>
      </c>
      <c r="I99" s="84">
        <v>4284000</v>
      </c>
    </row>
    <row r="100" spans="1:9" ht="15.75">
      <c r="A100" s="78">
        <v>10</v>
      </c>
      <c r="B100" s="79" t="s">
        <v>264</v>
      </c>
      <c r="C100" s="99" t="s">
        <v>275</v>
      </c>
      <c r="D100" s="81" t="s">
        <v>263</v>
      </c>
      <c r="E100" s="81">
        <v>3.06</v>
      </c>
      <c r="F100" s="82" t="s">
        <v>5</v>
      </c>
      <c r="G100" s="81">
        <v>17</v>
      </c>
      <c r="H100" s="100" t="s">
        <v>9</v>
      </c>
      <c r="I100" s="84">
        <v>3570000</v>
      </c>
    </row>
    <row r="101" spans="1:9" ht="15.75">
      <c r="A101" s="85">
        <v>11</v>
      </c>
      <c r="B101" s="86" t="s">
        <v>265</v>
      </c>
      <c r="C101" s="101" t="s">
        <v>276</v>
      </c>
      <c r="D101" s="88" t="s">
        <v>263</v>
      </c>
      <c r="E101" s="88">
        <v>2.59</v>
      </c>
      <c r="F101" s="89" t="s">
        <v>5</v>
      </c>
      <c r="G101" s="88">
        <v>17</v>
      </c>
      <c r="H101" s="102" t="s">
        <v>9</v>
      </c>
      <c r="I101" s="91">
        <v>3570000</v>
      </c>
    </row>
    <row r="102" spans="1:9" ht="22.5" customHeight="1" thickBot="1">
      <c r="A102" s="284" t="s">
        <v>127</v>
      </c>
      <c r="B102" s="285"/>
      <c r="C102" s="285"/>
      <c r="D102" s="285"/>
      <c r="E102" s="285"/>
      <c r="F102" s="285"/>
      <c r="G102" s="285"/>
      <c r="H102" s="285"/>
      <c r="I102" s="103">
        <f>SUM(I91:I101)</f>
        <v>46410000</v>
      </c>
    </row>
    <row r="103" spans="1:9" s="111" customFormat="1" ht="44.25" thickBot="1" thickTop="1">
      <c r="A103" s="114" t="s">
        <v>0</v>
      </c>
      <c r="B103" s="115" t="s">
        <v>146</v>
      </c>
      <c r="C103" s="116" t="s">
        <v>1</v>
      </c>
      <c r="D103" s="117" t="s">
        <v>147</v>
      </c>
      <c r="E103" s="118" t="s">
        <v>148</v>
      </c>
      <c r="F103" s="117" t="s">
        <v>149</v>
      </c>
      <c r="G103" s="117" t="s">
        <v>150</v>
      </c>
      <c r="H103" s="119" t="s">
        <v>151</v>
      </c>
      <c r="I103" s="120" t="s">
        <v>2</v>
      </c>
    </row>
    <row r="104" spans="1:9" s="111" customFormat="1" ht="15.75" thickTop="1">
      <c r="A104" s="121">
        <v>1</v>
      </c>
      <c r="B104" s="122" t="s">
        <v>71</v>
      </c>
      <c r="C104" s="123" t="s">
        <v>198</v>
      </c>
      <c r="D104" s="122" t="s">
        <v>72</v>
      </c>
      <c r="E104" s="124">
        <v>3.53</v>
      </c>
      <c r="F104" s="125" t="s">
        <v>36</v>
      </c>
      <c r="G104" s="122">
        <v>19</v>
      </c>
      <c r="H104" s="125" t="s">
        <v>6</v>
      </c>
      <c r="I104" s="126">
        <v>4788000</v>
      </c>
    </row>
    <row r="105" spans="1:9" s="111" customFormat="1" ht="15">
      <c r="A105" s="127">
        <f>A104+1</f>
        <v>2</v>
      </c>
      <c r="B105" s="128" t="s">
        <v>75</v>
      </c>
      <c r="C105" s="129" t="s">
        <v>201</v>
      </c>
      <c r="D105" s="128" t="s">
        <v>72</v>
      </c>
      <c r="E105" s="130">
        <v>3.32</v>
      </c>
      <c r="F105" s="131" t="s">
        <v>5</v>
      </c>
      <c r="G105" s="128">
        <v>19</v>
      </c>
      <c r="H105" s="131" t="s">
        <v>6</v>
      </c>
      <c r="I105" s="132">
        <v>4788000</v>
      </c>
    </row>
    <row r="106" spans="1:9" s="111" customFormat="1" ht="15">
      <c r="A106" s="127">
        <f aca="true" t="shared" si="2" ref="A106:A130">A105+1</f>
        <v>3</v>
      </c>
      <c r="B106" s="128" t="s">
        <v>79</v>
      </c>
      <c r="C106" s="129" t="s">
        <v>204</v>
      </c>
      <c r="D106" s="128" t="s">
        <v>72</v>
      </c>
      <c r="E106" s="130">
        <v>3.21</v>
      </c>
      <c r="F106" s="131" t="s">
        <v>36</v>
      </c>
      <c r="G106" s="128">
        <v>19</v>
      </c>
      <c r="H106" s="131" t="s">
        <v>6</v>
      </c>
      <c r="I106" s="132">
        <v>4788000</v>
      </c>
    </row>
    <row r="107" spans="1:9" s="111" customFormat="1" ht="15">
      <c r="A107" s="127">
        <f t="shared" si="2"/>
        <v>4</v>
      </c>
      <c r="B107" s="133" t="s">
        <v>67</v>
      </c>
      <c r="C107" s="134" t="s">
        <v>196</v>
      </c>
      <c r="D107" s="133" t="s">
        <v>68</v>
      </c>
      <c r="E107" s="135">
        <v>3.68</v>
      </c>
      <c r="F107" s="136" t="s">
        <v>36</v>
      </c>
      <c r="G107" s="133">
        <v>19</v>
      </c>
      <c r="H107" s="136" t="s">
        <v>36</v>
      </c>
      <c r="I107" s="137">
        <v>5586000</v>
      </c>
    </row>
    <row r="108" spans="1:9" s="111" customFormat="1" ht="15">
      <c r="A108" s="127">
        <f t="shared" si="2"/>
        <v>5</v>
      </c>
      <c r="B108" s="128" t="s">
        <v>73</v>
      </c>
      <c r="C108" s="129" t="s">
        <v>199</v>
      </c>
      <c r="D108" s="128" t="s">
        <v>68</v>
      </c>
      <c r="E108" s="130">
        <v>3.53</v>
      </c>
      <c r="F108" s="131" t="s">
        <v>36</v>
      </c>
      <c r="G108" s="128">
        <v>19</v>
      </c>
      <c r="H108" s="131" t="s">
        <v>6</v>
      </c>
      <c r="I108" s="132">
        <v>4788000</v>
      </c>
    </row>
    <row r="109" spans="1:9" s="111" customFormat="1" ht="15">
      <c r="A109" s="127">
        <f t="shared" si="2"/>
        <v>6</v>
      </c>
      <c r="B109" s="133" t="s">
        <v>81</v>
      </c>
      <c r="C109" s="134" t="s">
        <v>206</v>
      </c>
      <c r="D109" s="133" t="s">
        <v>68</v>
      </c>
      <c r="E109" s="135">
        <v>3.19</v>
      </c>
      <c r="F109" s="136" t="s">
        <v>5</v>
      </c>
      <c r="G109" s="133">
        <v>16</v>
      </c>
      <c r="H109" s="136" t="s">
        <v>9</v>
      </c>
      <c r="I109" s="137">
        <v>3360000</v>
      </c>
    </row>
    <row r="110" spans="1:9" s="111" customFormat="1" ht="15">
      <c r="A110" s="127">
        <f t="shared" si="2"/>
        <v>7</v>
      </c>
      <c r="B110" s="133" t="s">
        <v>277</v>
      </c>
      <c r="C110" s="134" t="s">
        <v>280</v>
      </c>
      <c r="D110" s="133" t="s">
        <v>68</v>
      </c>
      <c r="E110" s="135">
        <v>3.11</v>
      </c>
      <c r="F110" s="136" t="s">
        <v>5</v>
      </c>
      <c r="G110" s="133">
        <v>19</v>
      </c>
      <c r="H110" s="136" t="s">
        <v>9</v>
      </c>
      <c r="I110" s="137">
        <v>3990000</v>
      </c>
    </row>
    <row r="111" spans="1:9" s="111" customFormat="1" ht="15">
      <c r="A111" s="127">
        <f t="shared" si="2"/>
        <v>8</v>
      </c>
      <c r="B111" s="133" t="s">
        <v>278</v>
      </c>
      <c r="C111" s="134" t="s">
        <v>281</v>
      </c>
      <c r="D111" s="133" t="s">
        <v>68</v>
      </c>
      <c r="E111" s="135">
        <v>3.05</v>
      </c>
      <c r="F111" s="136" t="s">
        <v>5</v>
      </c>
      <c r="G111" s="133">
        <v>19</v>
      </c>
      <c r="H111" s="136" t="s">
        <v>9</v>
      </c>
      <c r="I111" s="137">
        <v>3990000</v>
      </c>
    </row>
    <row r="112" spans="1:9" s="111" customFormat="1" ht="15">
      <c r="A112" s="127">
        <f t="shared" si="2"/>
        <v>9</v>
      </c>
      <c r="B112" s="133" t="s">
        <v>65</v>
      </c>
      <c r="C112" s="134" t="s">
        <v>195</v>
      </c>
      <c r="D112" s="133" t="s">
        <v>66</v>
      </c>
      <c r="E112" s="135">
        <v>3.84</v>
      </c>
      <c r="F112" s="136" t="s">
        <v>36</v>
      </c>
      <c r="G112" s="133">
        <v>19</v>
      </c>
      <c r="H112" s="136" t="s">
        <v>36</v>
      </c>
      <c r="I112" s="137">
        <v>5586000</v>
      </c>
    </row>
    <row r="113" spans="1:9" s="111" customFormat="1" ht="15">
      <c r="A113" s="127">
        <f t="shared" si="2"/>
        <v>10</v>
      </c>
      <c r="B113" s="128" t="s">
        <v>74</v>
      </c>
      <c r="C113" s="129" t="s">
        <v>200</v>
      </c>
      <c r="D113" s="128" t="s">
        <v>66</v>
      </c>
      <c r="E113" s="130">
        <v>3.53</v>
      </c>
      <c r="F113" s="131" t="s">
        <v>5</v>
      </c>
      <c r="G113" s="128">
        <v>19</v>
      </c>
      <c r="H113" s="131" t="s">
        <v>6</v>
      </c>
      <c r="I113" s="132">
        <v>4788000</v>
      </c>
    </row>
    <row r="114" spans="1:9" s="111" customFormat="1" ht="15">
      <c r="A114" s="127">
        <f t="shared" si="2"/>
        <v>11</v>
      </c>
      <c r="B114" s="128" t="s">
        <v>80</v>
      </c>
      <c r="C114" s="129" t="s">
        <v>205</v>
      </c>
      <c r="D114" s="128" t="s">
        <v>66</v>
      </c>
      <c r="E114" s="130">
        <v>3.21</v>
      </c>
      <c r="F114" s="131" t="s">
        <v>36</v>
      </c>
      <c r="G114" s="128">
        <v>19</v>
      </c>
      <c r="H114" s="131" t="s">
        <v>6</v>
      </c>
      <c r="I114" s="132">
        <v>4788000</v>
      </c>
    </row>
    <row r="115" spans="1:9" s="111" customFormat="1" ht="15">
      <c r="A115" s="127">
        <f t="shared" si="2"/>
        <v>12</v>
      </c>
      <c r="B115" s="133" t="s">
        <v>82</v>
      </c>
      <c r="C115" s="134" t="s">
        <v>207</v>
      </c>
      <c r="D115" s="133" t="s">
        <v>66</v>
      </c>
      <c r="E115" s="135">
        <v>3.16</v>
      </c>
      <c r="F115" s="136" t="s">
        <v>5</v>
      </c>
      <c r="G115" s="133">
        <v>19</v>
      </c>
      <c r="H115" s="136" t="s">
        <v>9</v>
      </c>
      <c r="I115" s="137">
        <v>3990000</v>
      </c>
    </row>
    <row r="116" spans="1:9" s="111" customFormat="1" ht="15">
      <c r="A116" s="127">
        <f t="shared" si="2"/>
        <v>13</v>
      </c>
      <c r="B116" s="133">
        <v>1351051752</v>
      </c>
      <c r="C116" s="134" t="s">
        <v>282</v>
      </c>
      <c r="D116" s="133" t="s">
        <v>88</v>
      </c>
      <c r="E116" s="135">
        <v>3</v>
      </c>
      <c r="F116" s="136" t="s">
        <v>5</v>
      </c>
      <c r="G116" s="133">
        <v>19</v>
      </c>
      <c r="H116" s="136" t="s">
        <v>9</v>
      </c>
      <c r="I116" s="137">
        <v>3990000</v>
      </c>
    </row>
    <row r="117" spans="1:9" s="111" customFormat="1" ht="15">
      <c r="A117" s="127">
        <f t="shared" si="2"/>
        <v>14</v>
      </c>
      <c r="B117" s="133" t="s">
        <v>279</v>
      </c>
      <c r="C117" s="134" t="s">
        <v>283</v>
      </c>
      <c r="D117" s="133" t="s">
        <v>88</v>
      </c>
      <c r="E117" s="135">
        <v>2.89</v>
      </c>
      <c r="F117" s="136" t="s">
        <v>5</v>
      </c>
      <c r="G117" s="133">
        <v>19</v>
      </c>
      <c r="H117" s="136" t="s">
        <v>9</v>
      </c>
      <c r="I117" s="137">
        <v>3990000</v>
      </c>
    </row>
    <row r="118" spans="1:9" s="111" customFormat="1" ht="15">
      <c r="A118" s="127">
        <f t="shared" si="2"/>
        <v>15</v>
      </c>
      <c r="B118" s="133" t="s">
        <v>87</v>
      </c>
      <c r="C118" s="134" t="s">
        <v>211</v>
      </c>
      <c r="D118" s="133" t="s">
        <v>88</v>
      </c>
      <c r="E118" s="135">
        <v>2.84</v>
      </c>
      <c r="F118" s="136" t="s">
        <v>5</v>
      </c>
      <c r="G118" s="133">
        <v>19</v>
      </c>
      <c r="H118" s="136" t="s">
        <v>9</v>
      </c>
      <c r="I118" s="137">
        <v>3990000</v>
      </c>
    </row>
    <row r="119" spans="1:9" s="111" customFormat="1" ht="15">
      <c r="A119" s="127">
        <f t="shared" si="2"/>
        <v>16</v>
      </c>
      <c r="B119" s="133" t="s">
        <v>93</v>
      </c>
      <c r="C119" s="134" t="s">
        <v>215</v>
      </c>
      <c r="D119" s="133" t="s">
        <v>88</v>
      </c>
      <c r="E119" s="135">
        <v>2.68</v>
      </c>
      <c r="F119" s="136" t="s">
        <v>9</v>
      </c>
      <c r="G119" s="133">
        <v>19</v>
      </c>
      <c r="H119" s="136" t="s">
        <v>9</v>
      </c>
      <c r="I119" s="137">
        <v>3990000</v>
      </c>
    </row>
    <row r="120" spans="1:9" s="111" customFormat="1" ht="15">
      <c r="A120" s="127">
        <f t="shared" si="2"/>
        <v>17</v>
      </c>
      <c r="B120" s="133" t="s">
        <v>83</v>
      </c>
      <c r="C120" s="134" t="s">
        <v>208</v>
      </c>
      <c r="D120" s="133" t="s">
        <v>84</v>
      </c>
      <c r="E120" s="135">
        <v>3.05</v>
      </c>
      <c r="F120" s="136" t="s">
        <v>9</v>
      </c>
      <c r="G120" s="133">
        <v>20</v>
      </c>
      <c r="H120" s="136" t="s">
        <v>9</v>
      </c>
      <c r="I120" s="137">
        <v>4200000</v>
      </c>
    </row>
    <row r="121" spans="1:9" s="111" customFormat="1" ht="15">
      <c r="A121" s="127">
        <f t="shared" si="2"/>
        <v>18</v>
      </c>
      <c r="B121" s="133" t="s">
        <v>85</v>
      </c>
      <c r="C121" s="134" t="s">
        <v>209</v>
      </c>
      <c r="D121" s="133" t="s">
        <v>84</v>
      </c>
      <c r="E121" s="135">
        <v>3</v>
      </c>
      <c r="F121" s="136" t="s">
        <v>9</v>
      </c>
      <c r="G121" s="133">
        <v>20</v>
      </c>
      <c r="H121" s="136" t="s">
        <v>9</v>
      </c>
      <c r="I121" s="137">
        <v>4200000</v>
      </c>
    </row>
    <row r="122" spans="1:9" s="111" customFormat="1" ht="15">
      <c r="A122" s="127">
        <f t="shared" si="2"/>
        <v>19</v>
      </c>
      <c r="B122" s="133" t="s">
        <v>91</v>
      </c>
      <c r="C122" s="134" t="s">
        <v>213</v>
      </c>
      <c r="D122" s="133" t="s">
        <v>84</v>
      </c>
      <c r="E122" s="135">
        <v>2.75</v>
      </c>
      <c r="F122" s="136" t="s">
        <v>5</v>
      </c>
      <c r="G122" s="133">
        <v>20</v>
      </c>
      <c r="H122" s="136" t="s">
        <v>9</v>
      </c>
      <c r="I122" s="137">
        <v>4200000</v>
      </c>
    </row>
    <row r="123" spans="1:9" s="111" customFormat="1" ht="15">
      <c r="A123" s="127">
        <f t="shared" si="2"/>
        <v>20</v>
      </c>
      <c r="B123" s="133" t="s">
        <v>92</v>
      </c>
      <c r="C123" s="134" t="s">
        <v>214</v>
      </c>
      <c r="D123" s="133" t="s">
        <v>84</v>
      </c>
      <c r="E123" s="135">
        <v>2.75</v>
      </c>
      <c r="F123" s="136" t="s">
        <v>9</v>
      </c>
      <c r="G123" s="133">
        <v>20</v>
      </c>
      <c r="H123" s="136" t="s">
        <v>9</v>
      </c>
      <c r="I123" s="137">
        <v>4200000</v>
      </c>
    </row>
    <row r="124" spans="1:9" s="111" customFormat="1" ht="15">
      <c r="A124" s="127">
        <f t="shared" si="2"/>
        <v>21</v>
      </c>
      <c r="B124" s="128" t="s">
        <v>76</v>
      </c>
      <c r="C124" s="129" t="s">
        <v>202</v>
      </c>
      <c r="D124" s="128" t="s">
        <v>77</v>
      </c>
      <c r="E124" s="130">
        <v>3.29</v>
      </c>
      <c r="F124" s="131" t="s">
        <v>9</v>
      </c>
      <c r="G124" s="128">
        <v>17</v>
      </c>
      <c r="H124" s="136" t="s">
        <v>9</v>
      </c>
      <c r="I124" s="132">
        <v>3570000</v>
      </c>
    </row>
    <row r="125" spans="1:9" s="111" customFormat="1" ht="15">
      <c r="A125" s="127">
        <f t="shared" si="2"/>
        <v>22</v>
      </c>
      <c r="B125" s="133" t="s">
        <v>96</v>
      </c>
      <c r="C125" s="134" t="s">
        <v>217</v>
      </c>
      <c r="D125" s="133" t="s">
        <v>77</v>
      </c>
      <c r="E125" s="135">
        <v>2.53</v>
      </c>
      <c r="F125" s="136" t="s">
        <v>9</v>
      </c>
      <c r="G125" s="133">
        <v>17</v>
      </c>
      <c r="H125" s="136" t="s">
        <v>9</v>
      </c>
      <c r="I125" s="137">
        <v>3570000</v>
      </c>
    </row>
    <row r="126" spans="1:9" s="111" customFormat="1" ht="15">
      <c r="A126" s="127">
        <f t="shared" si="2"/>
        <v>23</v>
      </c>
      <c r="B126" s="133" t="s">
        <v>89</v>
      </c>
      <c r="C126" s="134" t="s">
        <v>212</v>
      </c>
      <c r="D126" s="133" t="s">
        <v>90</v>
      </c>
      <c r="E126" s="135">
        <v>2.82</v>
      </c>
      <c r="F126" s="136" t="s">
        <v>9</v>
      </c>
      <c r="G126" s="133">
        <v>17</v>
      </c>
      <c r="H126" s="136" t="s">
        <v>9</v>
      </c>
      <c r="I126" s="137">
        <v>3570000</v>
      </c>
    </row>
    <row r="127" spans="1:9" s="111" customFormat="1" ht="15">
      <c r="A127" s="127">
        <f t="shared" si="2"/>
        <v>24</v>
      </c>
      <c r="B127" s="128" t="s">
        <v>69</v>
      </c>
      <c r="C127" s="129" t="s">
        <v>197</v>
      </c>
      <c r="D127" s="128" t="s">
        <v>70</v>
      </c>
      <c r="E127" s="130">
        <v>3.65</v>
      </c>
      <c r="F127" s="131" t="s">
        <v>5</v>
      </c>
      <c r="G127" s="128">
        <v>17</v>
      </c>
      <c r="H127" s="131" t="s">
        <v>6</v>
      </c>
      <c r="I127" s="132">
        <v>4284000</v>
      </c>
    </row>
    <row r="128" spans="1:9" s="111" customFormat="1" ht="15">
      <c r="A128" s="127">
        <f t="shared" si="2"/>
        <v>25</v>
      </c>
      <c r="B128" s="128" t="s">
        <v>78</v>
      </c>
      <c r="C128" s="129" t="s">
        <v>203</v>
      </c>
      <c r="D128" s="128" t="s">
        <v>70</v>
      </c>
      <c r="E128" s="130">
        <v>3.27</v>
      </c>
      <c r="F128" s="131" t="s">
        <v>9</v>
      </c>
      <c r="G128" s="128">
        <v>15</v>
      </c>
      <c r="H128" s="131" t="s">
        <v>6</v>
      </c>
      <c r="I128" s="132">
        <v>3150000</v>
      </c>
    </row>
    <row r="129" spans="1:9" s="111" customFormat="1" ht="15">
      <c r="A129" s="127">
        <f t="shared" si="2"/>
        <v>26</v>
      </c>
      <c r="B129" s="133" t="s">
        <v>86</v>
      </c>
      <c r="C129" s="134" t="s">
        <v>210</v>
      </c>
      <c r="D129" s="133" t="s">
        <v>70</v>
      </c>
      <c r="E129" s="135">
        <v>2.88</v>
      </c>
      <c r="F129" s="136" t="s">
        <v>5</v>
      </c>
      <c r="G129" s="133">
        <v>17</v>
      </c>
      <c r="H129" s="136" t="s">
        <v>9</v>
      </c>
      <c r="I129" s="137">
        <v>3570000</v>
      </c>
    </row>
    <row r="130" spans="1:9" s="111" customFormat="1" ht="15">
      <c r="A130" s="127">
        <f t="shared" si="2"/>
        <v>27</v>
      </c>
      <c r="B130" s="138" t="s">
        <v>94</v>
      </c>
      <c r="C130" s="139" t="s">
        <v>216</v>
      </c>
      <c r="D130" s="138" t="s">
        <v>95</v>
      </c>
      <c r="E130" s="140">
        <v>2.6</v>
      </c>
      <c r="F130" s="141" t="s">
        <v>5</v>
      </c>
      <c r="G130" s="138">
        <v>15</v>
      </c>
      <c r="H130" s="141" t="s">
        <v>9</v>
      </c>
      <c r="I130" s="142">
        <v>3150000</v>
      </c>
    </row>
    <row r="131" spans="1:9" s="111" customFormat="1" ht="19.5" customHeight="1" thickBot="1">
      <c r="A131" s="294" t="s">
        <v>127</v>
      </c>
      <c r="B131" s="295"/>
      <c r="C131" s="295"/>
      <c r="D131" s="295"/>
      <c r="E131" s="295"/>
      <c r="F131" s="295"/>
      <c r="G131" s="295"/>
      <c r="H131" s="296"/>
      <c r="I131" s="143">
        <f>SUM(I104:I130)</f>
        <v>112854000</v>
      </c>
    </row>
    <row r="132" spans="1:9" s="111" customFormat="1" ht="44.25" thickBot="1" thickTop="1">
      <c r="A132" s="114" t="s">
        <v>0</v>
      </c>
      <c r="B132" s="115" t="s">
        <v>146</v>
      </c>
      <c r="C132" s="116" t="s">
        <v>1</v>
      </c>
      <c r="D132" s="117" t="s">
        <v>147</v>
      </c>
      <c r="E132" s="118" t="s">
        <v>148</v>
      </c>
      <c r="F132" s="117" t="s">
        <v>149</v>
      </c>
      <c r="G132" s="117" t="s">
        <v>150</v>
      </c>
      <c r="H132" s="119" t="s">
        <v>151</v>
      </c>
      <c r="I132" s="120" t="s">
        <v>2</v>
      </c>
    </row>
    <row r="133" spans="1:9" s="111" customFormat="1" ht="17.25" customHeight="1" thickTop="1">
      <c r="A133" s="144">
        <v>1</v>
      </c>
      <c r="B133" s="145" t="s">
        <v>286</v>
      </c>
      <c r="C133" s="146" t="s">
        <v>590</v>
      </c>
      <c r="D133" s="147" t="s">
        <v>287</v>
      </c>
      <c r="E133" s="148">
        <v>3.9</v>
      </c>
      <c r="F133" s="149" t="s">
        <v>5</v>
      </c>
      <c r="G133" s="147">
        <v>21</v>
      </c>
      <c r="H133" s="149" t="s">
        <v>6</v>
      </c>
      <c r="I133" s="150">
        <v>5292000</v>
      </c>
    </row>
    <row r="134" spans="1:9" s="111" customFormat="1" ht="17.25" customHeight="1">
      <c r="A134" s="151">
        <f>A133+1</f>
        <v>2</v>
      </c>
      <c r="B134" s="152" t="s">
        <v>295</v>
      </c>
      <c r="C134" s="134" t="s">
        <v>595</v>
      </c>
      <c r="D134" s="153" t="s">
        <v>287</v>
      </c>
      <c r="E134" s="154">
        <v>3.43</v>
      </c>
      <c r="F134" s="155" t="s">
        <v>5</v>
      </c>
      <c r="G134" s="153">
        <v>21</v>
      </c>
      <c r="H134" s="155" t="s">
        <v>6</v>
      </c>
      <c r="I134" s="156">
        <v>5292000</v>
      </c>
    </row>
    <row r="135" spans="1:9" s="111" customFormat="1" ht="17.25" customHeight="1">
      <c r="A135" s="151">
        <f aca="true" t="shared" si="3" ref="A135:A198">A134+1</f>
        <v>3</v>
      </c>
      <c r="B135" s="152" t="s">
        <v>293</v>
      </c>
      <c r="C135" s="134" t="s">
        <v>594</v>
      </c>
      <c r="D135" s="153" t="s">
        <v>294</v>
      </c>
      <c r="E135" s="154">
        <v>3.44</v>
      </c>
      <c r="F135" s="155" t="s">
        <v>36</v>
      </c>
      <c r="G135" s="153">
        <v>18</v>
      </c>
      <c r="H135" s="155" t="s">
        <v>6</v>
      </c>
      <c r="I135" s="156">
        <v>4536000</v>
      </c>
    </row>
    <row r="136" spans="1:9" s="111" customFormat="1" ht="17.25" customHeight="1">
      <c r="A136" s="151">
        <f t="shared" si="3"/>
        <v>4</v>
      </c>
      <c r="B136" s="152" t="s">
        <v>302</v>
      </c>
      <c r="C136" s="134" t="s">
        <v>599</v>
      </c>
      <c r="D136" s="153" t="s">
        <v>294</v>
      </c>
      <c r="E136" s="154">
        <v>3.28</v>
      </c>
      <c r="F136" s="155" t="s">
        <v>36</v>
      </c>
      <c r="G136" s="153">
        <v>18</v>
      </c>
      <c r="H136" s="155" t="s">
        <v>6</v>
      </c>
      <c r="I136" s="156">
        <v>4536000</v>
      </c>
    </row>
    <row r="137" spans="1:9" s="111" customFormat="1" ht="17.25" customHeight="1">
      <c r="A137" s="151">
        <f t="shared" si="3"/>
        <v>5</v>
      </c>
      <c r="B137" s="152" t="s">
        <v>306</v>
      </c>
      <c r="C137" s="134" t="s">
        <v>601</v>
      </c>
      <c r="D137" s="153" t="s">
        <v>294</v>
      </c>
      <c r="E137" s="154">
        <v>3.22</v>
      </c>
      <c r="F137" s="155" t="s">
        <v>5</v>
      </c>
      <c r="G137" s="153">
        <v>18</v>
      </c>
      <c r="H137" s="155" t="s">
        <v>6</v>
      </c>
      <c r="I137" s="156">
        <v>4536000</v>
      </c>
    </row>
    <row r="138" spans="1:9" s="111" customFormat="1" ht="17.25" customHeight="1">
      <c r="A138" s="151">
        <f t="shared" si="3"/>
        <v>6</v>
      </c>
      <c r="B138" s="152" t="s">
        <v>307</v>
      </c>
      <c r="C138" s="134" t="s">
        <v>602</v>
      </c>
      <c r="D138" s="153" t="s">
        <v>294</v>
      </c>
      <c r="E138" s="154">
        <v>3.22</v>
      </c>
      <c r="F138" s="155" t="s">
        <v>5</v>
      </c>
      <c r="G138" s="153">
        <v>18</v>
      </c>
      <c r="H138" s="155" t="s">
        <v>6</v>
      </c>
      <c r="I138" s="156">
        <v>4536000</v>
      </c>
    </row>
    <row r="139" spans="1:9" s="111" customFormat="1" ht="17.25" customHeight="1">
      <c r="A139" s="151">
        <f t="shared" si="3"/>
        <v>7</v>
      </c>
      <c r="B139" s="152" t="s">
        <v>308</v>
      </c>
      <c r="C139" s="134" t="s">
        <v>603</v>
      </c>
      <c r="D139" s="153" t="s">
        <v>294</v>
      </c>
      <c r="E139" s="154">
        <v>3.22</v>
      </c>
      <c r="F139" s="155" t="s">
        <v>5</v>
      </c>
      <c r="G139" s="153">
        <v>18</v>
      </c>
      <c r="H139" s="155" t="s">
        <v>6</v>
      </c>
      <c r="I139" s="156">
        <v>4536000</v>
      </c>
    </row>
    <row r="140" spans="1:9" s="111" customFormat="1" ht="17.25" customHeight="1">
      <c r="A140" s="151">
        <f t="shared" si="3"/>
        <v>8</v>
      </c>
      <c r="B140" s="152" t="s">
        <v>309</v>
      </c>
      <c r="C140" s="134" t="s">
        <v>604</v>
      </c>
      <c r="D140" s="153" t="s">
        <v>294</v>
      </c>
      <c r="E140" s="154">
        <v>3.22</v>
      </c>
      <c r="F140" s="155" t="s">
        <v>36</v>
      </c>
      <c r="G140" s="153">
        <v>18</v>
      </c>
      <c r="H140" s="155" t="s">
        <v>6</v>
      </c>
      <c r="I140" s="156">
        <v>4536000</v>
      </c>
    </row>
    <row r="141" spans="1:9" s="111" customFormat="1" ht="17.25" customHeight="1">
      <c r="A141" s="151">
        <f t="shared" si="3"/>
        <v>9</v>
      </c>
      <c r="B141" s="152" t="s">
        <v>297</v>
      </c>
      <c r="C141" s="134" t="s">
        <v>221</v>
      </c>
      <c r="D141" s="153" t="s">
        <v>298</v>
      </c>
      <c r="E141" s="154">
        <v>3.38</v>
      </c>
      <c r="F141" s="155" t="s">
        <v>5</v>
      </c>
      <c r="G141" s="153">
        <v>16</v>
      </c>
      <c r="H141" s="155" t="s">
        <v>6</v>
      </c>
      <c r="I141" s="156">
        <v>4032000</v>
      </c>
    </row>
    <row r="142" spans="1:9" s="111" customFormat="1" ht="17.25" customHeight="1">
      <c r="A142" s="151">
        <f t="shared" si="3"/>
        <v>10</v>
      </c>
      <c r="B142" s="152" t="s">
        <v>299</v>
      </c>
      <c r="C142" s="134" t="s">
        <v>597</v>
      </c>
      <c r="D142" s="153" t="s">
        <v>298</v>
      </c>
      <c r="E142" s="154">
        <v>3.38</v>
      </c>
      <c r="F142" s="155" t="s">
        <v>36</v>
      </c>
      <c r="G142" s="153">
        <v>16</v>
      </c>
      <c r="H142" s="155" t="s">
        <v>6</v>
      </c>
      <c r="I142" s="156">
        <v>4032000</v>
      </c>
    </row>
    <row r="143" spans="1:9" s="111" customFormat="1" ht="17.25" customHeight="1">
      <c r="A143" s="151">
        <f t="shared" si="3"/>
        <v>11</v>
      </c>
      <c r="B143" s="152" t="s">
        <v>300</v>
      </c>
      <c r="C143" s="134" t="s">
        <v>598</v>
      </c>
      <c r="D143" s="153" t="s">
        <v>298</v>
      </c>
      <c r="E143" s="154">
        <v>3.33</v>
      </c>
      <c r="F143" s="155" t="s">
        <v>5</v>
      </c>
      <c r="G143" s="153">
        <v>18</v>
      </c>
      <c r="H143" s="155" t="s">
        <v>6</v>
      </c>
      <c r="I143" s="156">
        <v>4536000</v>
      </c>
    </row>
    <row r="144" spans="1:9" s="111" customFormat="1" ht="17.25" customHeight="1">
      <c r="A144" s="151">
        <f t="shared" si="3"/>
        <v>12</v>
      </c>
      <c r="B144" s="152" t="s">
        <v>289</v>
      </c>
      <c r="C144" s="134" t="s">
        <v>592</v>
      </c>
      <c r="D144" s="153" t="s">
        <v>290</v>
      </c>
      <c r="E144" s="154">
        <v>3.52</v>
      </c>
      <c r="F144" s="155" t="s">
        <v>36</v>
      </c>
      <c r="G144" s="153">
        <v>21</v>
      </c>
      <c r="H144" s="155" t="s">
        <v>6</v>
      </c>
      <c r="I144" s="156">
        <v>5292000</v>
      </c>
    </row>
    <row r="145" spans="1:9" s="111" customFormat="1" ht="17.25" customHeight="1">
      <c r="A145" s="151">
        <f t="shared" si="3"/>
        <v>13</v>
      </c>
      <c r="B145" s="152" t="s">
        <v>291</v>
      </c>
      <c r="C145" s="134" t="s">
        <v>593</v>
      </c>
      <c r="D145" s="153" t="s">
        <v>290</v>
      </c>
      <c r="E145" s="154">
        <v>3.47</v>
      </c>
      <c r="F145" s="155" t="s">
        <v>5</v>
      </c>
      <c r="G145" s="153">
        <v>19</v>
      </c>
      <c r="H145" s="155" t="s">
        <v>6</v>
      </c>
      <c r="I145" s="156">
        <v>4788000</v>
      </c>
    </row>
    <row r="146" spans="1:9" s="111" customFormat="1" ht="17.25" customHeight="1">
      <c r="A146" s="151">
        <f t="shared" si="3"/>
        <v>14</v>
      </c>
      <c r="B146" s="152" t="s">
        <v>301</v>
      </c>
      <c r="C146" s="134" t="s">
        <v>486</v>
      </c>
      <c r="D146" s="153" t="s">
        <v>290</v>
      </c>
      <c r="E146" s="154">
        <v>3.29</v>
      </c>
      <c r="F146" s="155" t="s">
        <v>5</v>
      </c>
      <c r="G146" s="153">
        <v>21</v>
      </c>
      <c r="H146" s="155" t="s">
        <v>6</v>
      </c>
      <c r="I146" s="156">
        <v>5292000</v>
      </c>
    </row>
    <row r="147" spans="1:9" s="111" customFormat="1" ht="17.25" customHeight="1">
      <c r="A147" s="151">
        <f t="shared" si="3"/>
        <v>15</v>
      </c>
      <c r="B147" s="152" t="s">
        <v>303</v>
      </c>
      <c r="C147" s="134" t="s">
        <v>266</v>
      </c>
      <c r="D147" s="153" t="s">
        <v>290</v>
      </c>
      <c r="E147" s="154">
        <v>3.24</v>
      </c>
      <c r="F147" s="155" t="s">
        <v>5</v>
      </c>
      <c r="G147" s="153">
        <v>21</v>
      </c>
      <c r="H147" s="155" t="s">
        <v>6</v>
      </c>
      <c r="I147" s="156">
        <v>5292000</v>
      </c>
    </row>
    <row r="148" spans="1:9" s="111" customFormat="1" ht="17.25" customHeight="1">
      <c r="A148" s="151">
        <f t="shared" si="3"/>
        <v>16</v>
      </c>
      <c r="B148" s="152" t="s">
        <v>305</v>
      </c>
      <c r="C148" s="134" t="s">
        <v>600</v>
      </c>
      <c r="D148" s="153" t="s">
        <v>290</v>
      </c>
      <c r="E148" s="154">
        <v>3.23</v>
      </c>
      <c r="F148" s="155" t="s">
        <v>5</v>
      </c>
      <c r="G148" s="153">
        <v>22</v>
      </c>
      <c r="H148" s="155" t="s">
        <v>6</v>
      </c>
      <c r="I148" s="156">
        <v>5544000</v>
      </c>
    </row>
    <row r="149" spans="1:9" s="111" customFormat="1" ht="17.25" customHeight="1">
      <c r="A149" s="151">
        <f t="shared" si="3"/>
        <v>17</v>
      </c>
      <c r="B149" s="152" t="s">
        <v>284</v>
      </c>
      <c r="C149" s="134" t="s">
        <v>589</v>
      </c>
      <c r="D149" s="153" t="s">
        <v>285</v>
      </c>
      <c r="E149" s="154">
        <v>3.65</v>
      </c>
      <c r="F149" s="155" t="s">
        <v>36</v>
      </c>
      <c r="G149" s="153">
        <v>17</v>
      </c>
      <c r="H149" s="155" t="s">
        <v>36</v>
      </c>
      <c r="I149" s="156">
        <v>4998000</v>
      </c>
    </row>
    <row r="150" spans="1:9" s="111" customFormat="1" ht="17.25" customHeight="1">
      <c r="A150" s="151">
        <f t="shared" si="3"/>
        <v>18</v>
      </c>
      <c r="B150" s="152" t="s">
        <v>288</v>
      </c>
      <c r="C150" s="134" t="s">
        <v>591</v>
      </c>
      <c r="D150" s="153" t="s">
        <v>285</v>
      </c>
      <c r="E150" s="154">
        <v>3.53</v>
      </c>
      <c r="F150" s="155" t="s">
        <v>36</v>
      </c>
      <c r="G150" s="153">
        <v>19</v>
      </c>
      <c r="H150" s="155" t="s">
        <v>6</v>
      </c>
      <c r="I150" s="156">
        <v>4788000</v>
      </c>
    </row>
    <row r="151" spans="1:9" s="111" customFormat="1" ht="17.25" customHeight="1">
      <c r="A151" s="151">
        <f t="shared" si="3"/>
        <v>19</v>
      </c>
      <c r="B151" s="152" t="s">
        <v>292</v>
      </c>
      <c r="C151" s="134" t="s">
        <v>177</v>
      </c>
      <c r="D151" s="153" t="s">
        <v>285</v>
      </c>
      <c r="E151" s="154">
        <v>3.47</v>
      </c>
      <c r="F151" s="155" t="s">
        <v>36</v>
      </c>
      <c r="G151" s="153">
        <v>19</v>
      </c>
      <c r="H151" s="155" t="s">
        <v>6</v>
      </c>
      <c r="I151" s="156">
        <v>4788000</v>
      </c>
    </row>
    <row r="152" spans="1:9" s="111" customFormat="1" ht="17.25" customHeight="1">
      <c r="A152" s="151">
        <f t="shared" si="3"/>
        <v>20</v>
      </c>
      <c r="B152" s="152" t="s">
        <v>296</v>
      </c>
      <c r="C152" s="134" t="s">
        <v>596</v>
      </c>
      <c r="D152" s="153" t="s">
        <v>285</v>
      </c>
      <c r="E152" s="154">
        <v>3.42</v>
      </c>
      <c r="F152" s="155" t="s">
        <v>36</v>
      </c>
      <c r="G152" s="153">
        <v>19</v>
      </c>
      <c r="H152" s="155" t="s">
        <v>6</v>
      </c>
      <c r="I152" s="156">
        <v>4788000</v>
      </c>
    </row>
    <row r="153" spans="1:9" s="111" customFormat="1" ht="17.25" customHeight="1">
      <c r="A153" s="151">
        <f t="shared" si="3"/>
        <v>21</v>
      </c>
      <c r="B153" s="152" t="s">
        <v>310</v>
      </c>
      <c r="C153" s="134" t="s">
        <v>605</v>
      </c>
      <c r="D153" s="153" t="s">
        <v>285</v>
      </c>
      <c r="E153" s="154">
        <v>3.21</v>
      </c>
      <c r="F153" s="155" t="s">
        <v>5</v>
      </c>
      <c r="G153" s="153">
        <v>19</v>
      </c>
      <c r="H153" s="155" t="s">
        <v>6</v>
      </c>
      <c r="I153" s="156">
        <v>4788000</v>
      </c>
    </row>
    <row r="154" spans="1:9" s="111" customFormat="1" ht="17.25" customHeight="1">
      <c r="A154" s="151">
        <f t="shared" si="3"/>
        <v>22</v>
      </c>
      <c r="B154" s="152" t="s">
        <v>311</v>
      </c>
      <c r="C154" s="134" t="s">
        <v>606</v>
      </c>
      <c r="D154" s="153" t="s">
        <v>285</v>
      </c>
      <c r="E154" s="154">
        <v>3.21</v>
      </c>
      <c r="F154" s="155" t="s">
        <v>36</v>
      </c>
      <c r="G154" s="153">
        <v>19</v>
      </c>
      <c r="H154" s="155" t="s">
        <v>6</v>
      </c>
      <c r="I154" s="156">
        <v>4788000</v>
      </c>
    </row>
    <row r="155" spans="1:9" s="111" customFormat="1" ht="17.25" customHeight="1">
      <c r="A155" s="151">
        <f t="shared" si="3"/>
        <v>23</v>
      </c>
      <c r="B155" s="152" t="s">
        <v>312</v>
      </c>
      <c r="C155" s="134" t="s">
        <v>607</v>
      </c>
      <c r="D155" s="153" t="s">
        <v>313</v>
      </c>
      <c r="E155" s="154">
        <v>3.94</v>
      </c>
      <c r="F155" s="155" t="s">
        <v>36</v>
      </c>
      <c r="G155" s="153">
        <v>18</v>
      </c>
      <c r="H155" s="155" t="s">
        <v>36</v>
      </c>
      <c r="I155" s="156">
        <v>5292000</v>
      </c>
    </row>
    <row r="156" spans="1:9" s="111" customFormat="1" ht="17.25" customHeight="1">
      <c r="A156" s="151">
        <f t="shared" si="3"/>
        <v>24</v>
      </c>
      <c r="B156" s="152" t="s">
        <v>319</v>
      </c>
      <c r="C156" s="134" t="s">
        <v>610</v>
      </c>
      <c r="D156" s="153" t="s">
        <v>313</v>
      </c>
      <c r="E156" s="154">
        <v>3.61</v>
      </c>
      <c r="F156" s="155" t="s">
        <v>36</v>
      </c>
      <c r="G156" s="153">
        <v>18</v>
      </c>
      <c r="H156" s="155" t="s">
        <v>36</v>
      </c>
      <c r="I156" s="156">
        <v>5292000</v>
      </c>
    </row>
    <row r="157" spans="1:9" s="111" customFormat="1" ht="17.25" customHeight="1">
      <c r="A157" s="151">
        <f t="shared" si="3"/>
        <v>25</v>
      </c>
      <c r="B157" s="152" t="s">
        <v>327</v>
      </c>
      <c r="C157" s="134" t="s">
        <v>564</v>
      </c>
      <c r="D157" s="153" t="s">
        <v>313</v>
      </c>
      <c r="E157" s="154">
        <v>3.28</v>
      </c>
      <c r="F157" s="155" t="s">
        <v>36</v>
      </c>
      <c r="G157" s="153">
        <v>18</v>
      </c>
      <c r="H157" s="155" t="s">
        <v>6</v>
      </c>
      <c r="I157" s="156">
        <v>4536000</v>
      </c>
    </row>
    <row r="158" spans="1:9" s="111" customFormat="1" ht="17.25" customHeight="1">
      <c r="A158" s="151">
        <f t="shared" si="3"/>
        <v>26</v>
      </c>
      <c r="B158" s="152" t="s">
        <v>329</v>
      </c>
      <c r="C158" s="134" t="s">
        <v>618</v>
      </c>
      <c r="D158" s="153" t="s">
        <v>330</v>
      </c>
      <c r="E158" s="154">
        <v>3.22</v>
      </c>
      <c r="F158" s="155" t="s">
        <v>36</v>
      </c>
      <c r="G158" s="153">
        <v>18</v>
      </c>
      <c r="H158" s="155" t="s">
        <v>6</v>
      </c>
      <c r="I158" s="156">
        <v>4536000</v>
      </c>
    </row>
    <row r="159" spans="1:9" s="111" customFormat="1" ht="17.25" customHeight="1">
      <c r="A159" s="151">
        <f t="shared" si="3"/>
        <v>27</v>
      </c>
      <c r="B159" s="152" t="s">
        <v>332</v>
      </c>
      <c r="C159" s="134" t="s">
        <v>620</v>
      </c>
      <c r="D159" s="153" t="s">
        <v>330</v>
      </c>
      <c r="E159" s="154">
        <v>3.28</v>
      </c>
      <c r="F159" s="155" t="s">
        <v>5</v>
      </c>
      <c r="G159" s="153">
        <v>18</v>
      </c>
      <c r="H159" s="155" t="s">
        <v>6</v>
      </c>
      <c r="I159" s="156">
        <v>4536000</v>
      </c>
    </row>
    <row r="160" spans="1:9" s="111" customFormat="1" ht="17.25" customHeight="1">
      <c r="A160" s="151">
        <f t="shared" si="3"/>
        <v>28</v>
      </c>
      <c r="B160" s="152" t="s">
        <v>333</v>
      </c>
      <c r="C160" s="134" t="s">
        <v>621</v>
      </c>
      <c r="D160" s="153" t="s">
        <v>330</v>
      </c>
      <c r="E160" s="154">
        <v>3.28</v>
      </c>
      <c r="F160" s="155" t="s">
        <v>5</v>
      </c>
      <c r="G160" s="153">
        <v>18</v>
      </c>
      <c r="H160" s="155" t="s">
        <v>6</v>
      </c>
      <c r="I160" s="156">
        <v>4536000</v>
      </c>
    </row>
    <row r="161" spans="1:9" s="111" customFormat="1" ht="17.25" customHeight="1">
      <c r="A161" s="151">
        <f t="shared" si="3"/>
        <v>29</v>
      </c>
      <c r="B161" s="152" t="s">
        <v>335</v>
      </c>
      <c r="C161" s="134" t="s">
        <v>249</v>
      </c>
      <c r="D161" s="153" t="s">
        <v>330</v>
      </c>
      <c r="E161" s="154">
        <v>3.27</v>
      </c>
      <c r="F161" s="155" t="s">
        <v>5</v>
      </c>
      <c r="G161" s="153">
        <v>15</v>
      </c>
      <c r="H161" s="155" t="s">
        <v>6</v>
      </c>
      <c r="I161" s="156">
        <v>3780000</v>
      </c>
    </row>
    <row r="162" spans="1:9" s="111" customFormat="1" ht="17.25" customHeight="1">
      <c r="A162" s="151">
        <f t="shared" si="3"/>
        <v>30</v>
      </c>
      <c r="B162" s="152" t="s">
        <v>340</v>
      </c>
      <c r="C162" s="134" t="s">
        <v>627</v>
      </c>
      <c r="D162" s="153" t="s">
        <v>330</v>
      </c>
      <c r="E162" s="154">
        <v>3.17</v>
      </c>
      <c r="F162" s="155" t="s">
        <v>5</v>
      </c>
      <c r="G162" s="153">
        <v>18</v>
      </c>
      <c r="H162" s="155" t="s">
        <v>9</v>
      </c>
      <c r="I162" s="156">
        <v>3780000</v>
      </c>
    </row>
    <row r="163" spans="1:9" s="111" customFormat="1" ht="17.25" customHeight="1">
      <c r="A163" s="151">
        <f t="shared" si="3"/>
        <v>31</v>
      </c>
      <c r="B163" s="152" t="s">
        <v>314</v>
      </c>
      <c r="C163" s="134" t="s">
        <v>608</v>
      </c>
      <c r="D163" s="153" t="s">
        <v>315</v>
      </c>
      <c r="E163" s="154">
        <v>3.94</v>
      </c>
      <c r="F163" s="155" t="s">
        <v>36</v>
      </c>
      <c r="G163" s="153">
        <v>16</v>
      </c>
      <c r="H163" s="155" t="s">
        <v>36</v>
      </c>
      <c r="I163" s="156">
        <v>4704000</v>
      </c>
    </row>
    <row r="164" spans="1:9" s="111" customFormat="1" ht="17.25" customHeight="1">
      <c r="A164" s="151">
        <f t="shared" si="3"/>
        <v>32</v>
      </c>
      <c r="B164" s="152" t="s">
        <v>316</v>
      </c>
      <c r="C164" s="134" t="s">
        <v>609</v>
      </c>
      <c r="D164" s="153" t="s">
        <v>315</v>
      </c>
      <c r="E164" s="154">
        <v>3.94</v>
      </c>
      <c r="F164" s="155" t="s">
        <v>36</v>
      </c>
      <c r="G164" s="153">
        <v>16</v>
      </c>
      <c r="H164" s="155" t="s">
        <v>36</v>
      </c>
      <c r="I164" s="156">
        <v>4704000</v>
      </c>
    </row>
    <row r="165" spans="1:9" s="111" customFormat="1" ht="17.25" customHeight="1">
      <c r="A165" s="151">
        <f t="shared" si="3"/>
        <v>33</v>
      </c>
      <c r="B165" s="152" t="s">
        <v>334</v>
      </c>
      <c r="C165" s="134" t="s">
        <v>622</v>
      </c>
      <c r="D165" s="153" t="s">
        <v>315</v>
      </c>
      <c r="E165" s="154">
        <v>3.25</v>
      </c>
      <c r="F165" s="155" t="s">
        <v>36</v>
      </c>
      <c r="G165" s="153">
        <v>16</v>
      </c>
      <c r="H165" s="155" t="s">
        <v>6</v>
      </c>
      <c r="I165" s="156">
        <v>4032000</v>
      </c>
    </row>
    <row r="166" spans="1:9" s="111" customFormat="1" ht="17.25" customHeight="1">
      <c r="A166" s="151">
        <f t="shared" si="3"/>
        <v>34</v>
      </c>
      <c r="B166" s="152" t="s">
        <v>336</v>
      </c>
      <c r="C166" s="134" t="s">
        <v>623</v>
      </c>
      <c r="D166" s="153" t="s">
        <v>315</v>
      </c>
      <c r="E166" s="154">
        <v>3.38</v>
      </c>
      <c r="F166" s="155" t="s">
        <v>5</v>
      </c>
      <c r="G166" s="153">
        <v>16</v>
      </c>
      <c r="H166" s="155" t="s">
        <v>6</v>
      </c>
      <c r="I166" s="156">
        <v>4032000</v>
      </c>
    </row>
    <row r="167" spans="1:9" s="111" customFormat="1" ht="17.25" customHeight="1">
      <c r="A167" s="151">
        <f t="shared" si="3"/>
        <v>35</v>
      </c>
      <c r="B167" s="152" t="s">
        <v>323</v>
      </c>
      <c r="C167" s="134" t="s">
        <v>614</v>
      </c>
      <c r="D167" s="153" t="s">
        <v>324</v>
      </c>
      <c r="E167" s="154">
        <v>3.56</v>
      </c>
      <c r="F167" s="155" t="s">
        <v>36</v>
      </c>
      <c r="G167" s="153">
        <v>16</v>
      </c>
      <c r="H167" s="155" t="s">
        <v>6</v>
      </c>
      <c r="I167" s="156">
        <v>4032000</v>
      </c>
    </row>
    <row r="168" spans="1:9" s="111" customFormat="1" ht="17.25" customHeight="1">
      <c r="A168" s="151">
        <f t="shared" si="3"/>
        <v>36</v>
      </c>
      <c r="B168" s="152" t="s">
        <v>326</v>
      </c>
      <c r="C168" s="134" t="s">
        <v>616</v>
      </c>
      <c r="D168" s="153" t="s">
        <v>324</v>
      </c>
      <c r="E168" s="154">
        <v>3.33</v>
      </c>
      <c r="F168" s="155" t="s">
        <v>5</v>
      </c>
      <c r="G168" s="153">
        <v>15</v>
      </c>
      <c r="H168" s="155" t="s">
        <v>6</v>
      </c>
      <c r="I168" s="156">
        <v>3780000</v>
      </c>
    </row>
    <row r="169" spans="1:9" s="111" customFormat="1" ht="17.25" customHeight="1">
      <c r="A169" s="151">
        <f t="shared" si="3"/>
        <v>37</v>
      </c>
      <c r="B169" s="152" t="s">
        <v>342</v>
      </c>
      <c r="C169" s="134" t="s">
        <v>629</v>
      </c>
      <c r="D169" s="153" t="s">
        <v>324</v>
      </c>
      <c r="E169" s="154">
        <v>3.13</v>
      </c>
      <c r="F169" s="155" t="s">
        <v>5</v>
      </c>
      <c r="G169" s="153">
        <v>16</v>
      </c>
      <c r="H169" s="155" t="s">
        <v>9</v>
      </c>
      <c r="I169" s="156">
        <v>3360000</v>
      </c>
    </row>
    <row r="170" spans="1:9" s="111" customFormat="1" ht="17.25" customHeight="1">
      <c r="A170" s="151">
        <f t="shared" si="3"/>
        <v>38</v>
      </c>
      <c r="B170" s="152" t="s">
        <v>317</v>
      </c>
      <c r="C170" s="134" t="s">
        <v>145</v>
      </c>
      <c r="D170" s="153" t="s">
        <v>318</v>
      </c>
      <c r="E170" s="154">
        <v>3.81</v>
      </c>
      <c r="F170" s="155" t="s">
        <v>36</v>
      </c>
      <c r="G170" s="153">
        <v>16</v>
      </c>
      <c r="H170" s="155" t="s">
        <v>36</v>
      </c>
      <c r="I170" s="156">
        <v>4704000</v>
      </c>
    </row>
    <row r="171" spans="1:9" s="111" customFormat="1" ht="17.25" customHeight="1">
      <c r="A171" s="151">
        <f t="shared" si="3"/>
        <v>39</v>
      </c>
      <c r="B171" s="152" t="s">
        <v>320</v>
      </c>
      <c r="C171" s="134" t="s">
        <v>611</v>
      </c>
      <c r="D171" s="153" t="s">
        <v>318</v>
      </c>
      <c r="E171" s="154">
        <v>3.88</v>
      </c>
      <c r="F171" s="155" t="s">
        <v>5</v>
      </c>
      <c r="G171" s="153">
        <v>16</v>
      </c>
      <c r="H171" s="155" t="s">
        <v>6</v>
      </c>
      <c r="I171" s="156">
        <v>4032000</v>
      </c>
    </row>
    <row r="172" spans="1:9" s="111" customFormat="1" ht="17.25" customHeight="1">
      <c r="A172" s="151">
        <f t="shared" si="3"/>
        <v>40</v>
      </c>
      <c r="B172" s="152" t="s">
        <v>321</v>
      </c>
      <c r="C172" s="134" t="s">
        <v>612</v>
      </c>
      <c r="D172" s="153" t="s">
        <v>318</v>
      </c>
      <c r="E172" s="154">
        <v>3.75</v>
      </c>
      <c r="F172" s="155" t="s">
        <v>5</v>
      </c>
      <c r="G172" s="153">
        <v>16</v>
      </c>
      <c r="H172" s="155" t="s">
        <v>6</v>
      </c>
      <c r="I172" s="156">
        <v>4032000</v>
      </c>
    </row>
    <row r="173" spans="1:9" s="111" customFormat="1" ht="17.25" customHeight="1">
      <c r="A173" s="151">
        <f t="shared" si="3"/>
        <v>41</v>
      </c>
      <c r="B173" s="152" t="s">
        <v>322</v>
      </c>
      <c r="C173" s="134" t="s">
        <v>613</v>
      </c>
      <c r="D173" s="153" t="s">
        <v>318</v>
      </c>
      <c r="E173" s="154">
        <v>3.5</v>
      </c>
      <c r="F173" s="155" t="s">
        <v>36</v>
      </c>
      <c r="G173" s="153">
        <v>16</v>
      </c>
      <c r="H173" s="155" t="s">
        <v>6</v>
      </c>
      <c r="I173" s="156">
        <v>4032000</v>
      </c>
    </row>
    <row r="174" spans="1:9" s="111" customFormat="1" ht="17.25" customHeight="1">
      <c r="A174" s="151">
        <f t="shared" si="3"/>
        <v>42</v>
      </c>
      <c r="B174" s="152" t="s">
        <v>325</v>
      </c>
      <c r="C174" s="134" t="s">
        <v>615</v>
      </c>
      <c r="D174" s="153" t="s">
        <v>318</v>
      </c>
      <c r="E174" s="154">
        <v>3.43</v>
      </c>
      <c r="F174" s="155" t="s">
        <v>36</v>
      </c>
      <c r="G174" s="153">
        <v>14</v>
      </c>
      <c r="H174" s="155" t="s">
        <v>6</v>
      </c>
      <c r="I174" s="156">
        <v>3528000</v>
      </c>
    </row>
    <row r="175" spans="1:9" s="111" customFormat="1" ht="17.25" customHeight="1">
      <c r="A175" s="151">
        <f t="shared" si="3"/>
        <v>43</v>
      </c>
      <c r="B175" s="152" t="s">
        <v>328</v>
      </c>
      <c r="C175" s="134" t="s">
        <v>617</v>
      </c>
      <c r="D175" s="153" t="s">
        <v>318</v>
      </c>
      <c r="E175" s="154">
        <v>3.31</v>
      </c>
      <c r="F175" s="155" t="s">
        <v>36</v>
      </c>
      <c r="G175" s="153">
        <v>16</v>
      </c>
      <c r="H175" s="155" t="s">
        <v>6</v>
      </c>
      <c r="I175" s="156">
        <v>4032000</v>
      </c>
    </row>
    <row r="176" spans="1:9" s="111" customFormat="1" ht="17.25" customHeight="1">
      <c r="A176" s="151">
        <f t="shared" si="3"/>
        <v>44</v>
      </c>
      <c r="B176" s="152" t="s">
        <v>331</v>
      </c>
      <c r="C176" s="134" t="s">
        <v>619</v>
      </c>
      <c r="D176" s="153" t="s">
        <v>318</v>
      </c>
      <c r="E176" s="154">
        <v>3.38</v>
      </c>
      <c r="F176" s="155" t="s">
        <v>36</v>
      </c>
      <c r="G176" s="153">
        <v>16</v>
      </c>
      <c r="H176" s="155" t="s">
        <v>6</v>
      </c>
      <c r="I176" s="156">
        <v>4032000</v>
      </c>
    </row>
    <row r="177" spans="1:9" s="111" customFormat="1" ht="17.25" customHeight="1">
      <c r="A177" s="151">
        <f t="shared" si="3"/>
        <v>45</v>
      </c>
      <c r="B177" s="152" t="s">
        <v>337</v>
      </c>
      <c r="C177" s="134" t="s">
        <v>624</v>
      </c>
      <c r="D177" s="153" t="s">
        <v>318</v>
      </c>
      <c r="E177" s="154">
        <v>3.25</v>
      </c>
      <c r="F177" s="155" t="s">
        <v>36</v>
      </c>
      <c r="G177" s="153">
        <v>16</v>
      </c>
      <c r="H177" s="155" t="s">
        <v>6</v>
      </c>
      <c r="I177" s="156">
        <v>4032000</v>
      </c>
    </row>
    <row r="178" spans="1:9" s="111" customFormat="1" ht="17.25" customHeight="1">
      <c r="A178" s="151">
        <f t="shared" si="3"/>
        <v>46</v>
      </c>
      <c r="B178" s="152" t="s">
        <v>338</v>
      </c>
      <c r="C178" s="134" t="s">
        <v>625</v>
      </c>
      <c r="D178" s="153" t="s">
        <v>318</v>
      </c>
      <c r="E178" s="154">
        <v>3.25</v>
      </c>
      <c r="F178" s="155" t="s">
        <v>36</v>
      </c>
      <c r="G178" s="153">
        <v>16</v>
      </c>
      <c r="H178" s="155" t="s">
        <v>6</v>
      </c>
      <c r="I178" s="156">
        <v>4032000</v>
      </c>
    </row>
    <row r="179" spans="1:9" s="111" customFormat="1" ht="17.25" customHeight="1">
      <c r="A179" s="151">
        <f t="shared" si="3"/>
        <v>47</v>
      </c>
      <c r="B179" s="152" t="s">
        <v>339</v>
      </c>
      <c r="C179" s="134" t="s">
        <v>626</v>
      </c>
      <c r="D179" s="153" t="s">
        <v>318</v>
      </c>
      <c r="E179" s="154">
        <v>3.31</v>
      </c>
      <c r="F179" s="155" t="s">
        <v>36</v>
      </c>
      <c r="G179" s="153">
        <v>16</v>
      </c>
      <c r="H179" s="155" t="s">
        <v>6</v>
      </c>
      <c r="I179" s="156">
        <v>4032000</v>
      </c>
    </row>
    <row r="180" spans="1:9" s="111" customFormat="1" ht="17.25" customHeight="1">
      <c r="A180" s="151">
        <f t="shared" si="3"/>
        <v>48</v>
      </c>
      <c r="B180" s="152" t="s">
        <v>341</v>
      </c>
      <c r="C180" s="134" t="s">
        <v>628</v>
      </c>
      <c r="D180" s="153" t="s">
        <v>318</v>
      </c>
      <c r="E180" s="154">
        <v>3.13</v>
      </c>
      <c r="F180" s="155" t="s">
        <v>5</v>
      </c>
      <c r="G180" s="153">
        <v>16</v>
      </c>
      <c r="H180" s="155" t="s">
        <v>9</v>
      </c>
      <c r="I180" s="156">
        <v>3360000</v>
      </c>
    </row>
    <row r="181" spans="1:9" s="111" customFormat="1" ht="17.25" customHeight="1">
      <c r="A181" s="151">
        <f t="shared" si="3"/>
        <v>49</v>
      </c>
      <c r="B181" s="152" t="s">
        <v>343</v>
      </c>
      <c r="C181" s="134" t="s">
        <v>630</v>
      </c>
      <c r="D181" s="153" t="s">
        <v>318</v>
      </c>
      <c r="E181" s="154">
        <v>3.13</v>
      </c>
      <c r="F181" s="155" t="s">
        <v>5</v>
      </c>
      <c r="G181" s="153">
        <v>16</v>
      </c>
      <c r="H181" s="155" t="s">
        <v>9</v>
      </c>
      <c r="I181" s="156">
        <v>3360000</v>
      </c>
    </row>
    <row r="182" spans="1:9" s="111" customFormat="1" ht="17.25" customHeight="1">
      <c r="A182" s="151">
        <f t="shared" si="3"/>
        <v>50</v>
      </c>
      <c r="B182" s="152" t="s">
        <v>348</v>
      </c>
      <c r="C182" s="134" t="s">
        <v>633</v>
      </c>
      <c r="D182" s="153" t="s">
        <v>349</v>
      </c>
      <c r="E182" s="154">
        <v>3.47</v>
      </c>
      <c r="F182" s="155" t="s">
        <v>5</v>
      </c>
      <c r="G182" s="153">
        <v>17</v>
      </c>
      <c r="H182" s="155" t="s">
        <v>6</v>
      </c>
      <c r="I182" s="156">
        <v>4284000</v>
      </c>
    </row>
    <row r="183" spans="1:9" s="111" customFormat="1" ht="17.25" customHeight="1">
      <c r="A183" s="151">
        <f t="shared" si="3"/>
        <v>51</v>
      </c>
      <c r="B183" s="152" t="s">
        <v>356</v>
      </c>
      <c r="C183" s="134" t="s">
        <v>637</v>
      </c>
      <c r="D183" s="153" t="s">
        <v>349</v>
      </c>
      <c r="E183" s="154">
        <v>3.47</v>
      </c>
      <c r="F183" s="155" t="s">
        <v>5</v>
      </c>
      <c r="G183" s="153">
        <v>17</v>
      </c>
      <c r="H183" s="155" t="s">
        <v>6</v>
      </c>
      <c r="I183" s="156">
        <v>4284000</v>
      </c>
    </row>
    <row r="184" spans="1:9" s="111" customFormat="1" ht="17.25" customHeight="1">
      <c r="A184" s="151">
        <f t="shared" si="3"/>
        <v>52</v>
      </c>
      <c r="B184" s="152" t="s">
        <v>372</v>
      </c>
      <c r="C184" s="134" t="s">
        <v>651</v>
      </c>
      <c r="D184" s="153" t="s">
        <v>373</v>
      </c>
      <c r="E184" s="154">
        <v>2.85</v>
      </c>
      <c r="F184" s="155" t="s">
        <v>5</v>
      </c>
      <c r="G184" s="153">
        <v>20</v>
      </c>
      <c r="H184" s="155" t="s">
        <v>9</v>
      </c>
      <c r="I184" s="156">
        <v>4200000</v>
      </c>
    </row>
    <row r="185" spans="1:9" s="111" customFormat="1" ht="17.25" customHeight="1">
      <c r="A185" s="151">
        <f t="shared" si="3"/>
        <v>53</v>
      </c>
      <c r="B185" s="152">
        <v>1451102955</v>
      </c>
      <c r="C185" s="134" t="s">
        <v>969</v>
      </c>
      <c r="D185" s="153" t="s">
        <v>373</v>
      </c>
      <c r="E185" s="154">
        <v>3.07</v>
      </c>
      <c r="F185" s="155" t="s">
        <v>36</v>
      </c>
      <c r="G185" s="153">
        <v>14</v>
      </c>
      <c r="H185" s="155" t="s">
        <v>9</v>
      </c>
      <c r="I185" s="156">
        <f>G185*210000</f>
        <v>2940000</v>
      </c>
    </row>
    <row r="186" spans="1:9" s="111" customFormat="1" ht="17.25" customHeight="1">
      <c r="A186" s="151">
        <f t="shared" si="3"/>
        <v>54</v>
      </c>
      <c r="B186" s="152" t="s">
        <v>359</v>
      </c>
      <c r="C186" s="134" t="s">
        <v>640</v>
      </c>
      <c r="D186" s="153" t="s">
        <v>360</v>
      </c>
      <c r="E186" s="154">
        <v>3.23</v>
      </c>
      <c r="F186" s="155" t="s">
        <v>36</v>
      </c>
      <c r="G186" s="153">
        <v>13</v>
      </c>
      <c r="H186" s="155" t="s">
        <v>6</v>
      </c>
      <c r="I186" s="156">
        <v>3276000</v>
      </c>
    </row>
    <row r="187" spans="1:9" s="111" customFormat="1" ht="15">
      <c r="A187" s="151">
        <f t="shared" si="3"/>
        <v>55</v>
      </c>
      <c r="B187" s="152" t="s">
        <v>344</v>
      </c>
      <c r="C187" s="134" t="s">
        <v>631</v>
      </c>
      <c r="D187" s="153" t="s">
        <v>345</v>
      </c>
      <c r="E187" s="154">
        <v>3.81</v>
      </c>
      <c r="F187" s="155" t="s">
        <v>5</v>
      </c>
      <c r="G187" s="153">
        <v>21</v>
      </c>
      <c r="H187" s="155" t="s">
        <v>6</v>
      </c>
      <c r="I187" s="156">
        <v>5292000</v>
      </c>
    </row>
    <row r="188" spans="1:9" s="111" customFormat="1" ht="15">
      <c r="A188" s="151">
        <f t="shared" si="3"/>
        <v>56</v>
      </c>
      <c r="B188" s="152" t="s">
        <v>350</v>
      </c>
      <c r="C188" s="134" t="s">
        <v>627</v>
      </c>
      <c r="D188" s="153" t="s">
        <v>345</v>
      </c>
      <c r="E188" s="154">
        <v>3.41</v>
      </c>
      <c r="F188" s="155" t="s">
        <v>5</v>
      </c>
      <c r="G188" s="153">
        <v>17</v>
      </c>
      <c r="H188" s="155" t="s">
        <v>6</v>
      </c>
      <c r="I188" s="156">
        <v>4284000</v>
      </c>
    </row>
    <row r="189" spans="1:9" s="111" customFormat="1" ht="15">
      <c r="A189" s="151">
        <f t="shared" si="3"/>
        <v>57</v>
      </c>
      <c r="B189" s="152" t="s">
        <v>361</v>
      </c>
      <c r="C189" s="134" t="s">
        <v>641</v>
      </c>
      <c r="D189" s="153" t="s">
        <v>345</v>
      </c>
      <c r="E189" s="154">
        <v>3.2</v>
      </c>
      <c r="F189" s="155" t="s">
        <v>5</v>
      </c>
      <c r="G189" s="153">
        <v>15</v>
      </c>
      <c r="H189" s="155" t="s">
        <v>6</v>
      </c>
      <c r="I189" s="156">
        <v>3780000</v>
      </c>
    </row>
    <row r="190" spans="1:9" s="111" customFormat="1" ht="15">
      <c r="A190" s="151">
        <f t="shared" si="3"/>
        <v>58</v>
      </c>
      <c r="B190" s="152" t="s">
        <v>369</v>
      </c>
      <c r="C190" s="134" t="s">
        <v>649</v>
      </c>
      <c r="D190" s="153" t="s">
        <v>345</v>
      </c>
      <c r="E190" s="154">
        <v>3</v>
      </c>
      <c r="F190" s="155" t="s">
        <v>9</v>
      </c>
      <c r="G190" s="153">
        <v>17</v>
      </c>
      <c r="H190" s="155" t="s">
        <v>9</v>
      </c>
      <c r="I190" s="156">
        <v>3570000</v>
      </c>
    </row>
    <row r="191" spans="1:9" s="111" customFormat="1" ht="15">
      <c r="A191" s="151">
        <f t="shared" si="3"/>
        <v>59</v>
      </c>
      <c r="B191" s="152" t="s">
        <v>370</v>
      </c>
      <c r="C191" s="134" t="s">
        <v>175</v>
      </c>
      <c r="D191" s="153" t="s">
        <v>345</v>
      </c>
      <c r="E191" s="154">
        <v>2.95</v>
      </c>
      <c r="F191" s="155" t="s">
        <v>5</v>
      </c>
      <c r="G191" s="153">
        <v>20</v>
      </c>
      <c r="H191" s="155" t="s">
        <v>9</v>
      </c>
      <c r="I191" s="156">
        <v>4200000</v>
      </c>
    </row>
    <row r="192" spans="1:9" s="111" customFormat="1" ht="15">
      <c r="A192" s="151">
        <f t="shared" si="3"/>
        <v>60</v>
      </c>
      <c r="B192" s="152" t="s">
        <v>346</v>
      </c>
      <c r="C192" s="134" t="s">
        <v>632</v>
      </c>
      <c r="D192" s="153" t="s">
        <v>347</v>
      </c>
      <c r="E192" s="154">
        <v>3.47</v>
      </c>
      <c r="F192" s="155" t="s">
        <v>36</v>
      </c>
      <c r="G192" s="153">
        <v>17</v>
      </c>
      <c r="H192" s="155" t="s">
        <v>6</v>
      </c>
      <c r="I192" s="156">
        <v>4284000</v>
      </c>
    </row>
    <row r="193" spans="1:9" s="111" customFormat="1" ht="15">
      <c r="A193" s="151">
        <f t="shared" si="3"/>
        <v>61</v>
      </c>
      <c r="B193" s="152" t="s">
        <v>357</v>
      </c>
      <c r="C193" s="134" t="s">
        <v>638</v>
      </c>
      <c r="D193" s="153" t="s">
        <v>347</v>
      </c>
      <c r="E193" s="154">
        <v>3.41</v>
      </c>
      <c r="F193" s="155" t="s">
        <v>36</v>
      </c>
      <c r="G193" s="153">
        <v>17</v>
      </c>
      <c r="H193" s="155" t="s">
        <v>6</v>
      </c>
      <c r="I193" s="156">
        <v>4284000</v>
      </c>
    </row>
    <row r="194" spans="1:9" s="111" customFormat="1" ht="15">
      <c r="A194" s="151">
        <f t="shared" si="3"/>
        <v>62</v>
      </c>
      <c r="B194" s="152" t="s">
        <v>367</v>
      </c>
      <c r="C194" s="134" t="s">
        <v>647</v>
      </c>
      <c r="D194" s="153" t="s">
        <v>347</v>
      </c>
      <c r="E194" s="154">
        <v>3.12</v>
      </c>
      <c r="F194" s="155" t="s">
        <v>36</v>
      </c>
      <c r="G194" s="153">
        <v>17</v>
      </c>
      <c r="H194" s="155" t="s">
        <v>9</v>
      </c>
      <c r="I194" s="156">
        <v>3570000</v>
      </c>
    </row>
    <row r="195" spans="1:9" s="111" customFormat="1" ht="15">
      <c r="A195" s="151">
        <f t="shared" si="3"/>
        <v>63</v>
      </c>
      <c r="B195" s="152" t="s">
        <v>353</v>
      </c>
      <c r="C195" s="134" t="s">
        <v>635</v>
      </c>
      <c r="D195" s="153" t="s">
        <v>354</v>
      </c>
      <c r="E195" s="154">
        <v>3.47</v>
      </c>
      <c r="F195" s="155" t="s">
        <v>5</v>
      </c>
      <c r="G195" s="153">
        <v>17</v>
      </c>
      <c r="H195" s="155" t="s">
        <v>6</v>
      </c>
      <c r="I195" s="156">
        <v>4284000</v>
      </c>
    </row>
    <row r="196" spans="1:9" s="111" customFormat="1" ht="15">
      <c r="A196" s="151">
        <f t="shared" si="3"/>
        <v>64</v>
      </c>
      <c r="B196" s="152" t="s">
        <v>358</v>
      </c>
      <c r="C196" s="134" t="s">
        <v>639</v>
      </c>
      <c r="D196" s="153" t="s">
        <v>354</v>
      </c>
      <c r="E196" s="154">
        <v>3.2</v>
      </c>
      <c r="F196" s="155" t="s">
        <v>5</v>
      </c>
      <c r="G196" s="153">
        <v>15</v>
      </c>
      <c r="H196" s="155" t="s">
        <v>6</v>
      </c>
      <c r="I196" s="156">
        <v>3780000</v>
      </c>
    </row>
    <row r="197" spans="1:9" s="111" customFormat="1" ht="15">
      <c r="A197" s="151">
        <f t="shared" si="3"/>
        <v>65</v>
      </c>
      <c r="B197" s="152" t="s">
        <v>362</v>
      </c>
      <c r="C197" s="134" t="s">
        <v>642</v>
      </c>
      <c r="D197" s="153" t="s">
        <v>354</v>
      </c>
      <c r="E197" s="154">
        <v>3.18</v>
      </c>
      <c r="F197" s="155" t="s">
        <v>5</v>
      </c>
      <c r="G197" s="153">
        <v>17</v>
      </c>
      <c r="H197" s="155" t="s">
        <v>9</v>
      </c>
      <c r="I197" s="156">
        <v>3570000</v>
      </c>
    </row>
    <row r="198" spans="1:9" s="111" customFormat="1" ht="15">
      <c r="A198" s="151">
        <f t="shared" si="3"/>
        <v>66</v>
      </c>
      <c r="B198" s="152" t="s">
        <v>363</v>
      </c>
      <c r="C198" s="134" t="s">
        <v>643</v>
      </c>
      <c r="D198" s="153" t="s">
        <v>354</v>
      </c>
      <c r="E198" s="154">
        <v>3.18</v>
      </c>
      <c r="F198" s="155" t="s">
        <v>5</v>
      </c>
      <c r="G198" s="153">
        <v>17</v>
      </c>
      <c r="H198" s="155" t="s">
        <v>9</v>
      </c>
      <c r="I198" s="156">
        <v>3570000</v>
      </c>
    </row>
    <row r="199" spans="1:9" s="111" customFormat="1" ht="15">
      <c r="A199" s="151">
        <f aca="true" t="shared" si="4" ref="A199:A211">A198+1</f>
        <v>67</v>
      </c>
      <c r="B199" s="152" t="s">
        <v>364</v>
      </c>
      <c r="C199" s="134" t="s">
        <v>644</v>
      </c>
      <c r="D199" s="153" t="s">
        <v>354</v>
      </c>
      <c r="E199" s="154">
        <v>3.12</v>
      </c>
      <c r="F199" s="155" t="s">
        <v>5</v>
      </c>
      <c r="G199" s="153">
        <v>17</v>
      </c>
      <c r="H199" s="155" t="s">
        <v>9</v>
      </c>
      <c r="I199" s="156">
        <v>3570000</v>
      </c>
    </row>
    <row r="200" spans="1:9" s="111" customFormat="1" ht="15">
      <c r="A200" s="151">
        <f t="shared" si="4"/>
        <v>68</v>
      </c>
      <c r="B200" s="152" t="s">
        <v>365</v>
      </c>
      <c r="C200" s="134" t="s">
        <v>645</v>
      </c>
      <c r="D200" s="153" t="s">
        <v>354</v>
      </c>
      <c r="E200" s="154">
        <v>3.12</v>
      </c>
      <c r="F200" s="155" t="s">
        <v>5</v>
      </c>
      <c r="G200" s="153">
        <v>17</v>
      </c>
      <c r="H200" s="155" t="s">
        <v>9</v>
      </c>
      <c r="I200" s="156">
        <v>3570000</v>
      </c>
    </row>
    <row r="201" spans="1:9" s="111" customFormat="1" ht="15">
      <c r="A201" s="151">
        <f t="shared" si="4"/>
        <v>69</v>
      </c>
      <c r="B201" s="152" t="s">
        <v>366</v>
      </c>
      <c r="C201" s="134" t="s">
        <v>646</v>
      </c>
      <c r="D201" s="153" t="s">
        <v>354</v>
      </c>
      <c r="E201" s="154">
        <v>3.12</v>
      </c>
      <c r="F201" s="155" t="s">
        <v>5</v>
      </c>
      <c r="G201" s="153">
        <v>17</v>
      </c>
      <c r="H201" s="155" t="s">
        <v>9</v>
      </c>
      <c r="I201" s="156">
        <v>3570000</v>
      </c>
    </row>
    <row r="202" spans="1:9" s="111" customFormat="1" ht="15">
      <c r="A202" s="151">
        <f t="shared" si="4"/>
        <v>70</v>
      </c>
      <c r="B202" s="152" t="s">
        <v>368</v>
      </c>
      <c r="C202" s="134" t="s">
        <v>648</v>
      </c>
      <c r="D202" s="153" t="s">
        <v>354</v>
      </c>
      <c r="E202" s="154">
        <v>3.06</v>
      </c>
      <c r="F202" s="155" t="s">
        <v>5</v>
      </c>
      <c r="G202" s="153">
        <v>17</v>
      </c>
      <c r="H202" s="155" t="s">
        <v>9</v>
      </c>
      <c r="I202" s="156">
        <v>3570000</v>
      </c>
    </row>
    <row r="203" spans="1:9" s="111" customFormat="1" ht="15">
      <c r="A203" s="151">
        <f t="shared" si="4"/>
        <v>71</v>
      </c>
      <c r="B203" s="152" t="s">
        <v>371</v>
      </c>
      <c r="C203" s="134" t="s">
        <v>650</v>
      </c>
      <c r="D203" s="153" t="s">
        <v>354</v>
      </c>
      <c r="E203" s="154">
        <v>2.88</v>
      </c>
      <c r="F203" s="155" t="s">
        <v>9</v>
      </c>
      <c r="G203" s="153">
        <v>17</v>
      </c>
      <c r="H203" s="155" t="s">
        <v>9</v>
      </c>
      <c r="I203" s="156">
        <v>3570000</v>
      </c>
    </row>
    <row r="204" spans="1:9" s="111" customFormat="1" ht="15">
      <c r="A204" s="151">
        <f t="shared" si="4"/>
        <v>72</v>
      </c>
      <c r="B204" s="152" t="s">
        <v>351</v>
      </c>
      <c r="C204" s="134" t="s">
        <v>634</v>
      </c>
      <c r="D204" s="153" t="s">
        <v>352</v>
      </c>
      <c r="E204" s="154">
        <v>3.41</v>
      </c>
      <c r="F204" s="155" t="s">
        <v>5</v>
      </c>
      <c r="G204" s="153">
        <v>17</v>
      </c>
      <c r="H204" s="155" t="s">
        <v>6</v>
      </c>
      <c r="I204" s="156">
        <v>4284000</v>
      </c>
    </row>
    <row r="205" spans="1:9" s="111" customFormat="1" ht="15">
      <c r="A205" s="151">
        <f t="shared" si="4"/>
        <v>73</v>
      </c>
      <c r="B205" s="152" t="s">
        <v>355</v>
      </c>
      <c r="C205" s="134" t="s">
        <v>636</v>
      </c>
      <c r="D205" s="153" t="s">
        <v>352</v>
      </c>
      <c r="E205" s="154">
        <v>3.35</v>
      </c>
      <c r="F205" s="155" t="s">
        <v>5</v>
      </c>
      <c r="G205" s="153">
        <v>17</v>
      </c>
      <c r="H205" s="155" t="s">
        <v>6</v>
      </c>
      <c r="I205" s="156">
        <v>4284000</v>
      </c>
    </row>
    <row r="206" spans="1:9" s="111" customFormat="1" ht="15">
      <c r="A206" s="151">
        <f t="shared" si="4"/>
        <v>74</v>
      </c>
      <c r="B206" s="152" t="s">
        <v>374</v>
      </c>
      <c r="C206" s="134" t="s">
        <v>652</v>
      </c>
      <c r="D206" s="153" t="s">
        <v>375</v>
      </c>
      <c r="E206" s="154">
        <v>3.07</v>
      </c>
      <c r="F206" s="155" t="s">
        <v>5</v>
      </c>
      <c r="G206" s="153">
        <v>15</v>
      </c>
      <c r="H206" s="155" t="s">
        <v>9</v>
      </c>
      <c r="I206" s="156">
        <v>3150000</v>
      </c>
    </row>
    <row r="207" spans="1:9" s="111" customFormat="1" ht="15">
      <c r="A207" s="151">
        <f t="shared" si="4"/>
        <v>75</v>
      </c>
      <c r="B207" s="152" t="s">
        <v>376</v>
      </c>
      <c r="C207" s="134" t="s">
        <v>653</v>
      </c>
      <c r="D207" s="153" t="s">
        <v>375</v>
      </c>
      <c r="E207" s="154">
        <v>3.07</v>
      </c>
      <c r="F207" s="155" t="s">
        <v>5</v>
      </c>
      <c r="G207" s="153">
        <v>15</v>
      </c>
      <c r="H207" s="155" t="s">
        <v>9</v>
      </c>
      <c r="I207" s="156">
        <v>3150000</v>
      </c>
    </row>
    <row r="208" spans="1:9" s="111" customFormat="1" ht="15">
      <c r="A208" s="151">
        <f t="shared" si="4"/>
        <v>76</v>
      </c>
      <c r="B208" s="152" t="s">
        <v>379</v>
      </c>
      <c r="C208" s="134" t="s">
        <v>655</v>
      </c>
      <c r="D208" s="153" t="s">
        <v>380</v>
      </c>
      <c r="E208" s="154">
        <v>2.87</v>
      </c>
      <c r="F208" s="155" t="s">
        <v>9</v>
      </c>
      <c r="G208" s="153">
        <v>15</v>
      </c>
      <c r="H208" s="155" t="s">
        <v>9</v>
      </c>
      <c r="I208" s="156">
        <v>3150000</v>
      </c>
    </row>
    <row r="209" spans="1:9" s="111" customFormat="1" ht="15">
      <c r="A209" s="151">
        <f t="shared" si="4"/>
        <v>77</v>
      </c>
      <c r="B209" s="152" t="s">
        <v>377</v>
      </c>
      <c r="C209" s="134" t="s">
        <v>654</v>
      </c>
      <c r="D209" s="153" t="s">
        <v>378</v>
      </c>
      <c r="E209" s="154">
        <v>3.07</v>
      </c>
      <c r="F209" s="155" t="s">
        <v>5</v>
      </c>
      <c r="G209" s="153">
        <v>15</v>
      </c>
      <c r="H209" s="155" t="s">
        <v>9</v>
      </c>
      <c r="I209" s="156">
        <v>3150000</v>
      </c>
    </row>
    <row r="210" spans="1:9" s="111" customFormat="1" ht="15">
      <c r="A210" s="151">
        <f t="shared" si="4"/>
        <v>78</v>
      </c>
      <c r="B210" s="152" t="s">
        <v>381</v>
      </c>
      <c r="C210" s="134" t="s">
        <v>656</v>
      </c>
      <c r="D210" s="153" t="s">
        <v>378</v>
      </c>
      <c r="E210" s="154">
        <v>2.73</v>
      </c>
      <c r="F210" s="155" t="s">
        <v>5</v>
      </c>
      <c r="G210" s="153">
        <v>15</v>
      </c>
      <c r="H210" s="155" t="s">
        <v>9</v>
      </c>
      <c r="I210" s="156">
        <v>3150000</v>
      </c>
    </row>
    <row r="211" spans="1:9" s="111" customFormat="1" ht="15.75" thickBot="1">
      <c r="A211" s="157">
        <f t="shared" si="4"/>
        <v>79</v>
      </c>
      <c r="B211" s="158" t="s">
        <v>382</v>
      </c>
      <c r="C211" s="159" t="s">
        <v>657</v>
      </c>
      <c r="D211" s="160" t="s">
        <v>378</v>
      </c>
      <c r="E211" s="161">
        <v>2.53</v>
      </c>
      <c r="F211" s="162" t="s">
        <v>9</v>
      </c>
      <c r="G211" s="160">
        <v>15</v>
      </c>
      <c r="H211" s="162" t="s">
        <v>9</v>
      </c>
      <c r="I211" s="163">
        <v>3150000</v>
      </c>
    </row>
    <row r="212" spans="1:9" s="111" customFormat="1" ht="21" customHeight="1" thickBot="1" thickTop="1">
      <c r="A212" s="297" t="s">
        <v>127</v>
      </c>
      <c r="B212" s="298"/>
      <c r="C212" s="298"/>
      <c r="D212" s="298"/>
      <c r="E212" s="298"/>
      <c r="F212" s="298"/>
      <c r="G212" s="298"/>
      <c r="H212" s="299"/>
      <c r="I212" s="164">
        <f>SUM(I133:I211)</f>
        <v>330456000</v>
      </c>
    </row>
    <row r="213" spans="1:9" s="111" customFormat="1" ht="43.5" thickTop="1">
      <c r="A213" s="165" t="s">
        <v>0</v>
      </c>
      <c r="B213" s="166" t="s">
        <v>146</v>
      </c>
      <c r="C213" s="167" t="s">
        <v>1</v>
      </c>
      <c r="D213" s="168" t="s">
        <v>147</v>
      </c>
      <c r="E213" s="169" t="s">
        <v>148</v>
      </c>
      <c r="F213" s="168" t="s">
        <v>149</v>
      </c>
      <c r="G213" s="168" t="s">
        <v>150</v>
      </c>
      <c r="H213" s="170" t="s">
        <v>151</v>
      </c>
      <c r="I213" s="171" t="s">
        <v>2</v>
      </c>
    </row>
    <row r="214" spans="1:9" s="111" customFormat="1" ht="16.5" customHeight="1">
      <c r="A214" s="151">
        <v>1</v>
      </c>
      <c r="B214" s="152" t="s">
        <v>383</v>
      </c>
      <c r="C214" s="134" t="s">
        <v>658</v>
      </c>
      <c r="D214" s="153" t="s">
        <v>384</v>
      </c>
      <c r="E214" s="153">
        <v>3.78</v>
      </c>
      <c r="F214" s="155" t="s">
        <v>36</v>
      </c>
      <c r="G214" s="153">
        <v>18</v>
      </c>
      <c r="H214" s="172" t="s">
        <v>36</v>
      </c>
      <c r="I214" s="156">
        <v>5292000</v>
      </c>
    </row>
    <row r="215" spans="1:9" s="111" customFormat="1" ht="16.5" customHeight="1">
      <c r="A215" s="151">
        <f>A214+1</f>
        <v>2</v>
      </c>
      <c r="B215" s="152" t="s">
        <v>388</v>
      </c>
      <c r="C215" s="134" t="s">
        <v>660</v>
      </c>
      <c r="D215" s="153" t="s">
        <v>384</v>
      </c>
      <c r="E215" s="153">
        <v>3.61</v>
      </c>
      <c r="F215" s="155" t="s">
        <v>36</v>
      </c>
      <c r="G215" s="153">
        <v>18</v>
      </c>
      <c r="H215" s="172" t="s">
        <v>36</v>
      </c>
      <c r="I215" s="156">
        <v>5292000</v>
      </c>
    </row>
    <row r="216" spans="1:9" s="111" customFormat="1" ht="16.5" customHeight="1">
      <c r="A216" s="151">
        <f aca="true" t="shared" si="5" ref="A216:A229">A215+1</f>
        <v>3</v>
      </c>
      <c r="B216" s="152" t="s">
        <v>385</v>
      </c>
      <c r="C216" s="134" t="s">
        <v>623</v>
      </c>
      <c r="D216" s="153" t="s">
        <v>386</v>
      </c>
      <c r="E216" s="153">
        <v>3.72</v>
      </c>
      <c r="F216" s="155" t="s">
        <v>36</v>
      </c>
      <c r="G216" s="153">
        <v>18</v>
      </c>
      <c r="H216" s="172" t="s">
        <v>36</v>
      </c>
      <c r="I216" s="156">
        <v>5292000</v>
      </c>
    </row>
    <row r="217" spans="1:9" s="111" customFormat="1" ht="16.5" customHeight="1">
      <c r="A217" s="151">
        <f t="shared" si="5"/>
        <v>4</v>
      </c>
      <c r="B217" s="152" t="s">
        <v>387</v>
      </c>
      <c r="C217" s="134" t="s">
        <v>659</v>
      </c>
      <c r="D217" s="153" t="s">
        <v>386</v>
      </c>
      <c r="E217" s="153">
        <v>3.72</v>
      </c>
      <c r="F217" s="155" t="s">
        <v>36</v>
      </c>
      <c r="G217" s="153">
        <v>18</v>
      </c>
      <c r="H217" s="172" t="s">
        <v>36</v>
      </c>
      <c r="I217" s="156">
        <v>5292000</v>
      </c>
    </row>
    <row r="218" spans="1:9" s="111" customFormat="1" ht="16.5" customHeight="1">
      <c r="A218" s="151">
        <f t="shared" si="5"/>
        <v>5</v>
      </c>
      <c r="B218" s="152" t="s">
        <v>401</v>
      </c>
      <c r="C218" s="134" t="s">
        <v>668</v>
      </c>
      <c r="D218" s="153" t="s">
        <v>402</v>
      </c>
      <c r="E218" s="153">
        <v>3.76</v>
      </c>
      <c r="F218" s="155" t="s">
        <v>36</v>
      </c>
      <c r="G218" s="153">
        <v>17</v>
      </c>
      <c r="H218" s="172" t="s">
        <v>36</v>
      </c>
      <c r="I218" s="156">
        <v>4998000</v>
      </c>
    </row>
    <row r="219" spans="1:9" s="111" customFormat="1" ht="16.5" customHeight="1">
      <c r="A219" s="151">
        <f t="shared" si="5"/>
        <v>6</v>
      </c>
      <c r="B219" s="152" t="s">
        <v>403</v>
      </c>
      <c r="C219" s="134" t="s">
        <v>669</v>
      </c>
      <c r="D219" s="153" t="s">
        <v>402</v>
      </c>
      <c r="E219" s="153">
        <v>3.72</v>
      </c>
      <c r="F219" s="155" t="s">
        <v>36</v>
      </c>
      <c r="G219" s="153">
        <v>18</v>
      </c>
      <c r="H219" s="172" t="s">
        <v>36</v>
      </c>
      <c r="I219" s="156">
        <v>5292000</v>
      </c>
    </row>
    <row r="220" spans="1:9" s="111" customFormat="1" ht="16.5" customHeight="1">
      <c r="A220" s="151">
        <f t="shared" si="5"/>
        <v>7</v>
      </c>
      <c r="B220" s="152" t="s">
        <v>399</v>
      </c>
      <c r="C220" s="134" t="s">
        <v>667</v>
      </c>
      <c r="D220" s="153" t="s">
        <v>400</v>
      </c>
      <c r="E220" s="153">
        <v>3.83</v>
      </c>
      <c r="F220" s="155" t="s">
        <v>36</v>
      </c>
      <c r="G220" s="153">
        <v>18</v>
      </c>
      <c r="H220" s="172" t="s">
        <v>36</v>
      </c>
      <c r="I220" s="156">
        <v>5292000</v>
      </c>
    </row>
    <row r="221" spans="1:9" s="111" customFormat="1" ht="16.5" customHeight="1">
      <c r="A221" s="151">
        <f t="shared" si="5"/>
        <v>8</v>
      </c>
      <c r="B221" s="152" t="s">
        <v>404</v>
      </c>
      <c r="C221" s="134" t="s">
        <v>670</v>
      </c>
      <c r="D221" s="153" t="s">
        <v>400</v>
      </c>
      <c r="E221" s="153">
        <v>3.56</v>
      </c>
      <c r="F221" s="155" t="s">
        <v>5</v>
      </c>
      <c r="G221" s="153">
        <v>18</v>
      </c>
      <c r="H221" s="172" t="s">
        <v>6</v>
      </c>
      <c r="I221" s="156">
        <v>4536000</v>
      </c>
    </row>
    <row r="222" spans="1:9" s="111" customFormat="1" ht="16.5" customHeight="1">
      <c r="A222" s="151">
        <f t="shared" si="5"/>
        <v>9</v>
      </c>
      <c r="B222" s="152" t="s">
        <v>405</v>
      </c>
      <c r="C222" s="134" t="s">
        <v>671</v>
      </c>
      <c r="D222" s="153" t="s">
        <v>400</v>
      </c>
      <c r="E222" s="153">
        <v>3.44</v>
      </c>
      <c r="F222" s="155" t="s">
        <v>36</v>
      </c>
      <c r="G222" s="153">
        <v>18</v>
      </c>
      <c r="H222" s="172" t="s">
        <v>6</v>
      </c>
      <c r="I222" s="156">
        <v>4536000</v>
      </c>
    </row>
    <row r="223" spans="1:9" s="111" customFormat="1" ht="16.5" customHeight="1">
      <c r="A223" s="151">
        <f t="shared" si="5"/>
        <v>10</v>
      </c>
      <c r="B223" s="152" t="s">
        <v>391</v>
      </c>
      <c r="C223" s="134" t="s">
        <v>662</v>
      </c>
      <c r="D223" s="153" t="s">
        <v>392</v>
      </c>
      <c r="E223" s="153">
        <v>3.79</v>
      </c>
      <c r="F223" s="155" t="s">
        <v>36</v>
      </c>
      <c r="G223" s="153">
        <v>19</v>
      </c>
      <c r="H223" s="172" t="s">
        <v>36</v>
      </c>
      <c r="I223" s="156">
        <v>5586000</v>
      </c>
    </row>
    <row r="224" spans="1:9" s="111" customFormat="1" ht="16.5" customHeight="1">
      <c r="A224" s="151">
        <f t="shared" si="5"/>
        <v>11</v>
      </c>
      <c r="B224" s="152" t="s">
        <v>396</v>
      </c>
      <c r="C224" s="134" t="s">
        <v>664</v>
      </c>
      <c r="D224" s="153" t="s">
        <v>392</v>
      </c>
      <c r="E224" s="153">
        <v>3.13</v>
      </c>
      <c r="F224" s="155" t="s">
        <v>9</v>
      </c>
      <c r="G224" s="153">
        <v>16</v>
      </c>
      <c r="H224" s="172" t="s">
        <v>9</v>
      </c>
      <c r="I224" s="156">
        <v>3360000</v>
      </c>
    </row>
    <row r="225" spans="1:9" s="111" customFormat="1" ht="16.5" customHeight="1">
      <c r="A225" s="151">
        <f t="shared" si="5"/>
        <v>12</v>
      </c>
      <c r="B225" s="152" t="s">
        <v>393</v>
      </c>
      <c r="C225" s="134" t="s">
        <v>663</v>
      </c>
      <c r="D225" s="153" t="s">
        <v>394</v>
      </c>
      <c r="E225" s="153">
        <v>3.32</v>
      </c>
      <c r="F225" s="155" t="s">
        <v>5</v>
      </c>
      <c r="G225" s="153">
        <v>19</v>
      </c>
      <c r="H225" s="172" t="s">
        <v>6</v>
      </c>
      <c r="I225" s="156">
        <v>4788000</v>
      </c>
    </row>
    <row r="226" spans="1:9" s="111" customFormat="1" ht="16.5" customHeight="1">
      <c r="A226" s="151">
        <f t="shared" si="5"/>
        <v>13</v>
      </c>
      <c r="B226" s="152" t="s">
        <v>395</v>
      </c>
      <c r="C226" s="134" t="s">
        <v>175</v>
      </c>
      <c r="D226" s="153" t="s">
        <v>394</v>
      </c>
      <c r="E226" s="153">
        <v>3.21</v>
      </c>
      <c r="F226" s="155" t="s">
        <v>5</v>
      </c>
      <c r="G226" s="153">
        <v>19</v>
      </c>
      <c r="H226" s="172" t="s">
        <v>6</v>
      </c>
      <c r="I226" s="156">
        <v>4788000</v>
      </c>
    </row>
    <row r="227" spans="1:9" s="111" customFormat="1" ht="16.5" customHeight="1">
      <c r="A227" s="151">
        <f t="shared" si="5"/>
        <v>14</v>
      </c>
      <c r="B227" s="152" t="s">
        <v>397</v>
      </c>
      <c r="C227" s="134" t="s">
        <v>665</v>
      </c>
      <c r="D227" s="153" t="s">
        <v>394</v>
      </c>
      <c r="E227" s="153">
        <v>3.06</v>
      </c>
      <c r="F227" s="155" t="s">
        <v>9</v>
      </c>
      <c r="G227" s="153">
        <v>16</v>
      </c>
      <c r="H227" s="172" t="s">
        <v>9</v>
      </c>
      <c r="I227" s="156">
        <v>3360000</v>
      </c>
    </row>
    <row r="228" spans="1:9" s="111" customFormat="1" ht="16.5" customHeight="1">
      <c r="A228" s="151">
        <f t="shared" si="5"/>
        <v>15</v>
      </c>
      <c r="B228" s="152" t="s">
        <v>398</v>
      </c>
      <c r="C228" s="134" t="s">
        <v>666</v>
      </c>
      <c r="D228" s="153" t="s">
        <v>394</v>
      </c>
      <c r="E228" s="153">
        <v>3.06</v>
      </c>
      <c r="F228" s="155" t="s">
        <v>5</v>
      </c>
      <c r="G228" s="153">
        <v>16</v>
      </c>
      <c r="H228" s="172" t="s">
        <v>9</v>
      </c>
      <c r="I228" s="156">
        <v>3360000</v>
      </c>
    </row>
    <row r="229" spans="1:9" s="111" customFormat="1" ht="16.5" customHeight="1" thickBot="1">
      <c r="A229" s="173">
        <f t="shared" si="5"/>
        <v>16</v>
      </c>
      <c r="B229" s="174" t="s">
        <v>389</v>
      </c>
      <c r="C229" s="175" t="s">
        <v>661</v>
      </c>
      <c r="D229" s="176" t="s">
        <v>390</v>
      </c>
      <c r="E229" s="176">
        <v>2.73</v>
      </c>
      <c r="F229" s="177" t="s">
        <v>5</v>
      </c>
      <c r="G229" s="176">
        <v>15</v>
      </c>
      <c r="H229" s="178" t="s">
        <v>9</v>
      </c>
      <c r="I229" s="179">
        <v>3150000</v>
      </c>
    </row>
    <row r="230" spans="1:9" s="111" customFormat="1" ht="21.75" customHeight="1" thickBot="1" thickTop="1">
      <c r="A230" s="300" t="s">
        <v>127</v>
      </c>
      <c r="B230" s="301"/>
      <c r="C230" s="301"/>
      <c r="D230" s="301"/>
      <c r="E230" s="301"/>
      <c r="F230" s="301"/>
      <c r="G230" s="301"/>
      <c r="H230" s="302"/>
      <c r="I230" s="180">
        <f>SUM(I214:I229)</f>
        <v>74214000</v>
      </c>
    </row>
    <row r="231" spans="1:9" s="111" customFormat="1" ht="43.5" thickTop="1">
      <c r="A231" s="181" t="s">
        <v>0</v>
      </c>
      <c r="B231" s="182" t="s">
        <v>146</v>
      </c>
      <c r="C231" s="183" t="s">
        <v>1</v>
      </c>
      <c r="D231" s="184" t="s">
        <v>147</v>
      </c>
      <c r="E231" s="185" t="s">
        <v>148</v>
      </c>
      <c r="F231" s="184" t="s">
        <v>149</v>
      </c>
      <c r="G231" s="184" t="s">
        <v>150</v>
      </c>
      <c r="H231" s="186" t="s">
        <v>151</v>
      </c>
      <c r="I231" s="187" t="s">
        <v>2</v>
      </c>
    </row>
    <row r="232" spans="1:9" s="111" customFormat="1" ht="18" customHeight="1">
      <c r="A232" s="188">
        <v>1</v>
      </c>
      <c r="B232" s="189" t="s">
        <v>495</v>
      </c>
      <c r="C232" s="190" t="s">
        <v>731</v>
      </c>
      <c r="D232" s="191" t="s">
        <v>496</v>
      </c>
      <c r="E232" s="192">
        <v>4</v>
      </c>
      <c r="F232" s="193" t="s">
        <v>36</v>
      </c>
      <c r="G232" s="191">
        <v>19</v>
      </c>
      <c r="H232" s="194" t="s">
        <v>36</v>
      </c>
      <c r="I232" s="195">
        <v>4522000</v>
      </c>
    </row>
    <row r="233" spans="1:9" s="111" customFormat="1" ht="18" customHeight="1">
      <c r="A233" s="196">
        <f>A232+1</f>
        <v>2</v>
      </c>
      <c r="B233" s="197" t="s">
        <v>497</v>
      </c>
      <c r="C233" s="134" t="s">
        <v>732</v>
      </c>
      <c r="D233" s="198" t="s">
        <v>496</v>
      </c>
      <c r="E233" s="199">
        <v>3.89</v>
      </c>
      <c r="F233" s="200" t="s">
        <v>36</v>
      </c>
      <c r="G233" s="198">
        <v>19</v>
      </c>
      <c r="H233" s="172" t="s">
        <v>36</v>
      </c>
      <c r="I233" s="201">
        <v>4522000</v>
      </c>
    </row>
    <row r="234" spans="1:9" s="111" customFormat="1" ht="18" customHeight="1">
      <c r="A234" s="196">
        <f aca="true" t="shared" si="6" ref="A234:A297">A233+1</f>
        <v>3</v>
      </c>
      <c r="B234" s="197" t="s">
        <v>498</v>
      </c>
      <c r="C234" s="134" t="s">
        <v>733</v>
      </c>
      <c r="D234" s="198" t="s">
        <v>496</v>
      </c>
      <c r="E234" s="199">
        <v>3.84</v>
      </c>
      <c r="F234" s="200" t="s">
        <v>36</v>
      </c>
      <c r="G234" s="198">
        <v>19</v>
      </c>
      <c r="H234" s="172" t="s">
        <v>36</v>
      </c>
      <c r="I234" s="201">
        <v>4522000</v>
      </c>
    </row>
    <row r="235" spans="1:9" s="111" customFormat="1" ht="18" customHeight="1">
      <c r="A235" s="196">
        <f t="shared" si="6"/>
        <v>4</v>
      </c>
      <c r="B235" s="197" t="s">
        <v>505</v>
      </c>
      <c r="C235" s="134" t="s">
        <v>738</v>
      </c>
      <c r="D235" s="198" t="s">
        <v>506</v>
      </c>
      <c r="E235" s="199">
        <v>3.81</v>
      </c>
      <c r="F235" s="200" t="s">
        <v>36</v>
      </c>
      <c r="G235" s="198">
        <v>16</v>
      </c>
      <c r="H235" s="172" t="s">
        <v>36</v>
      </c>
      <c r="I235" s="201">
        <v>3808000</v>
      </c>
    </row>
    <row r="236" spans="1:9" s="111" customFormat="1" ht="18" customHeight="1">
      <c r="A236" s="196">
        <f t="shared" si="6"/>
        <v>5</v>
      </c>
      <c r="B236" s="197" t="s">
        <v>507</v>
      </c>
      <c r="C236" s="134" t="s">
        <v>739</v>
      </c>
      <c r="D236" s="198" t="s">
        <v>506</v>
      </c>
      <c r="E236" s="199">
        <v>4</v>
      </c>
      <c r="F236" s="200" t="s">
        <v>36</v>
      </c>
      <c r="G236" s="198">
        <v>15</v>
      </c>
      <c r="H236" s="172" t="s">
        <v>36</v>
      </c>
      <c r="I236" s="201">
        <v>3570000</v>
      </c>
    </row>
    <row r="237" spans="1:9" s="111" customFormat="1" ht="18" customHeight="1">
      <c r="A237" s="196">
        <f t="shared" si="6"/>
        <v>6</v>
      </c>
      <c r="B237" s="197" t="s">
        <v>508</v>
      </c>
      <c r="C237" s="134" t="s">
        <v>740</v>
      </c>
      <c r="D237" s="198" t="s">
        <v>509</v>
      </c>
      <c r="E237" s="199">
        <v>3.79</v>
      </c>
      <c r="F237" s="200" t="s">
        <v>36</v>
      </c>
      <c r="G237" s="198">
        <v>14</v>
      </c>
      <c r="H237" s="172" t="s">
        <v>36</v>
      </c>
      <c r="I237" s="201">
        <v>3332000</v>
      </c>
    </row>
    <row r="238" spans="1:9" s="111" customFormat="1" ht="18" customHeight="1">
      <c r="A238" s="196">
        <f t="shared" si="6"/>
        <v>7</v>
      </c>
      <c r="B238" s="197" t="s">
        <v>510</v>
      </c>
      <c r="C238" s="134" t="s">
        <v>741</v>
      </c>
      <c r="D238" s="198" t="s">
        <v>509</v>
      </c>
      <c r="E238" s="199">
        <v>3.85</v>
      </c>
      <c r="F238" s="200" t="s">
        <v>5</v>
      </c>
      <c r="G238" s="198">
        <v>20</v>
      </c>
      <c r="H238" s="172" t="s">
        <v>6</v>
      </c>
      <c r="I238" s="201">
        <v>4080000</v>
      </c>
    </row>
    <row r="239" spans="1:9" s="111" customFormat="1" ht="18" customHeight="1">
      <c r="A239" s="196">
        <f t="shared" si="6"/>
        <v>8</v>
      </c>
      <c r="B239" s="197" t="s">
        <v>511</v>
      </c>
      <c r="C239" s="134" t="s">
        <v>742</v>
      </c>
      <c r="D239" s="198" t="s">
        <v>509</v>
      </c>
      <c r="E239" s="199">
        <v>3.78</v>
      </c>
      <c r="F239" s="200" t="s">
        <v>5</v>
      </c>
      <c r="G239" s="198">
        <v>18</v>
      </c>
      <c r="H239" s="172" t="s">
        <v>6</v>
      </c>
      <c r="I239" s="201">
        <v>3672000</v>
      </c>
    </row>
    <row r="240" spans="1:9" s="111" customFormat="1" ht="18" customHeight="1">
      <c r="A240" s="196">
        <f t="shared" si="6"/>
        <v>9</v>
      </c>
      <c r="B240" s="197" t="s">
        <v>493</v>
      </c>
      <c r="C240" s="134" t="s">
        <v>730</v>
      </c>
      <c r="D240" s="198" t="s">
        <v>494</v>
      </c>
      <c r="E240" s="199">
        <v>4</v>
      </c>
      <c r="F240" s="200" t="s">
        <v>36</v>
      </c>
      <c r="G240" s="198">
        <v>19</v>
      </c>
      <c r="H240" s="172" t="s">
        <v>36</v>
      </c>
      <c r="I240" s="201">
        <v>4522000</v>
      </c>
    </row>
    <row r="241" spans="1:9" s="111" customFormat="1" ht="18" customHeight="1">
      <c r="A241" s="196">
        <f t="shared" si="6"/>
        <v>10</v>
      </c>
      <c r="B241" s="197" t="s">
        <v>512</v>
      </c>
      <c r="C241" s="134" t="s">
        <v>743</v>
      </c>
      <c r="D241" s="198" t="s">
        <v>513</v>
      </c>
      <c r="E241" s="199">
        <v>4</v>
      </c>
      <c r="F241" s="200" t="s">
        <v>36</v>
      </c>
      <c r="G241" s="198">
        <v>14</v>
      </c>
      <c r="H241" s="172" t="s">
        <v>36</v>
      </c>
      <c r="I241" s="201">
        <v>3332000</v>
      </c>
    </row>
    <row r="242" spans="1:9" s="111" customFormat="1" ht="18" customHeight="1">
      <c r="A242" s="196">
        <f t="shared" si="6"/>
        <v>11</v>
      </c>
      <c r="B242" s="197" t="s">
        <v>514</v>
      </c>
      <c r="C242" s="134" t="s">
        <v>744</v>
      </c>
      <c r="D242" s="198" t="s">
        <v>513</v>
      </c>
      <c r="E242" s="199">
        <v>4</v>
      </c>
      <c r="F242" s="200" t="s">
        <v>36</v>
      </c>
      <c r="G242" s="198">
        <v>14</v>
      </c>
      <c r="H242" s="172" t="s">
        <v>36</v>
      </c>
      <c r="I242" s="201">
        <v>3332000</v>
      </c>
    </row>
    <row r="243" spans="1:9" s="111" customFormat="1" ht="18" customHeight="1">
      <c r="A243" s="196">
        <f t="shared" si="6"/>
        <v>12</v>
      </c>
      <c r="B243" s="152" t="s">
        <v>515</v>
      </c>
      <c r="C243" s="134" t="s">
        <v>745</v>
      </c>
      <c r="D243" s="153" t="s">
        <v>516</v>
      </c>
      <c r="E243" s="154">
        <v>3.47</v>
      </c>
      <c r="F243" s="155" t="s">
        <v>5</v>
      </c>
      <c r="G243" s="153">
        <v>19</v>
      </c>
      <c r="H243" s="172" t="s">
        <v>6</v>
      </c>
      <c r="I243" s="156">
        <v>4788000</v>
      </c>
    </row>
    <row r="244" spans="1:9" s="111" customFormat="1" ht="18" customHeight="1">
      <c r="A244" s="196">
        <f t="shared" si="6"/>
        <v>13</v>
      </c>
      <c r="B244" s="152" t="s">
        <v>517</v>
      </c>
      <c r="C244" s="134" t="s">
        <v>746</v>
      </c>
      <c r="D244" s="153" t="s">
        <v>516</v>
      </c>
      <c r="E244" s="154">
        <v>3.26</v>
      </c>
      <c r="F244" s="155" t="s">
        <v>5</v>
      </c>
      <c r="G244" s="153">
        <v>19</v>
      </c>
      <c r="H244" s="172" t="s">
        <v>6</v>
      </c>
      <c r="I244" s="156">
        <v>4788000</v>
      </c>
    </row>
    <row r="245" spans="1:9" s="111" customFormat="1" ht="18" customHeight="1">
      <c r="A245" s="196">
        <f t="shared" si="6"/>
        <v>14</v>
      </c>
      <c r="B245" s="152" t="s">
        <v>518</v>
      </c>
      <c r="C245" s="134" t="s">
        <v>747</v>
      </c>
      <c r="D245" s="153" t="s">
        <v>516</v>
      </c>
      <c r="E245" s="154">
        <v>3.26</v>
      </c>
      <c r="F245" s="155" t="s">
        <v>5</v>
      </c>
      <c r="G245" s="153">
        <v>19</v>
      </c>
      <c r="H245" s="172" t="s">
        <v>6</v>
      </c>
      <c r="I245" s="156">
        <v>4788000</v>
      </c>
    </row>
    <row r="246" spans="1:9" s="111" customFormat="1" ht="18" customHeight="1">
      <c r="A246" s="196">
        <f t="shared" si="6"/>
        <v>15</v>
      </c>
      <c r="B246" s="152" t="s">
        <v>521</v>
      </c>
      <c r="C246" s="134" t="s">
        <v>748</v>
      </c>
      <c r="D246" s="153" t="s">
        <v>516</v>
      </c>
      <c r="E246" s="154">
        <v>3.37</v>
      </c>
      <c r="F246" s="155" t="s">
        <v>5</v>
      </c>
      <c r="G246" s="153">
        <v>19</v>
      </c>
      <c r="H246" s="172" t="s">
        <v>6</v>
      </c>
      <c r="I246" s="156">
        <v>4788000</v>
      </c>
    </row>
    <row r="247" spans="1:9" s="111" customFormat="1" ht="18" customHeight="1">
      <c r="A247" s="196">
        <f t="shared" si="6"/>
        <v>16</v>
      </c>
      <c r="B247" s="152" t="s">
        <v>522</v>
      </c>
      <c r="C247" s="134" t="s">
        <v>749</v>
      </c>
      <c r="D247" s="153" t="s">
        <v>516</v>
      </c>
      <c r="E247" s="154">
        <v>3.41</v>
      </c>
      <c r="F247" s="155" t="s">
        <v>5</v>
      </c>
      <c r="G247" s="153">
        <v>17</v>
      </c>
      <c r="H247" s="172" t="s">
        <v>6</v>
      </c>
      <c r="I247" s="156">
        <v>4284000</v>
      </c>
    </row>
    <row r="248" spans="1:9" s="111" customFormat="1" ht="18" customHeight="1">
      <c r="A248" s="196">
        <f t="shared" si="6"/>
        <v>17</v>
      </c>
      <c r="B248" s="152" t="s">
        <v>519</v>
      </c>
      <c r="C248" s="134" t="s">
        <v>242</v>
      </c>
      <c r="D248" s="153" t="s">
        <v>520</v>
      </c>
      <c r="E248" s="154">
        <v>3.25</v>
      </c>
      <c r="F248" s="155" t="s">
        <v>5</v>
      </c>
      <c r="G248" s="153">
        <v>16</v>
      </c>
      <c r="H248" s="172" t="s">
        <v>6</v>
      </c>
      <c r="I248" s="156">
        <v>4032000</v>
      </c>
    </row>
    <row r="249" spans="1:9" s="111" customFormat="1" ht="18" customHeight="1">
      <c r="A249" s="196">
        <f t="shared" si="6"/>
        <v>18</v>
      </c>
      <c r="B249" s="197" t="s">
        <v>501</v>
      </c>
      <c r="C249" s="134" t="s">
        <v>735</v>
      </c>
      <c r="D249" s="198" t="s">
        <v>502</v>
      </c>
      <c r="E249" s="199">
        <v>3.75</v>
      </c>
      <c r="F249" s="200" t="s">
        <v>36</v>
      </c>
      <c r="G249" s="198">
        <v>16</v>
      </c>
      <c r="H249" s="172" t="s">
        <v>36</v>
      </c>
      <c r="I249" s="201">
        <v>3808000</v>
      </c>
    </row>
    <row r="250" spans="1:9" s="111" customFormat="1" ht="18" customHeight="1">
      <c r="A250" s="196">
        <f t="shared" si="6"/>
        <v>19</v>
      </c>
      <c r="B250" s="197" t="s">
        <v>499</v>
      </c>
      <c r="C250" s="134" t="s">
        <v>734</v>
      </c>
      <c r="D250" s="198" t="s">
        <v>500</v>
      </c>
      <c r="E250" s="199">
        <v>3.75</v>
      </c>
      <c r="F250" s="200" t="s">
        <v>36</v>
      </c>
      <c r="G250" s="198">
        <v>16</v>
      </c>
      <c r="H250" s="172" t="s">
        <v>36</v>
      </c>
      <c r="I250" s="201">
        <v>3808000</v>
      </c>
    </row>
    <row r="251" spans="1:9" s="111" customFormat="1" ht="18" customHeight="1">
      <c r="A251" s="196">
        <f t="shared" si="6"/>
        <v>20</v>
      </c>
      <c r="B251" s="197" t="s">
        <v>503</v>
      </c>
      <c r="C251" s="134" t="s">
        <v>736</v>
      </c>
      <c r="D251" s="198" t="s">
        <v>500</v>
      </c>
      <c r="E251" s="199">
        <v>3.75</v>
      </c>
      <c r="F251" s="200" t="s">
        <v>36</v>
      </c>
      <c r="G251" s="198">
        <v>16</v>
      </c>
      <c r="H251" s="172" t="s">
        <v>36</v>
      </c>
      <c r="I251" s="201">
        <v>3808000</v>
      </c>
    </row>
    <row r="252" spans="1:9" s="111" customFormat="1" ht="18" customHeight="1">
      <c r="A252" s="196">
        <f t="shared" si="6"/>
        <v>21</v>
      </c>
      <c r="B252" s="197" t="s">
        <v>504</v>
      </c>
      <c r="C252" s="134" t="s">
        <v>737</v>
      </c>
      <c r="D252" s="198" t="s">
        <v>500</v>
      </c>
      <c r="E252" s="199">
        <v>3.75</v>
      </c>
      <c r="F252" s="200" t="s">
        <v>36</v>
      </c>
      <c r="G252" s="198">
        <v>16</v>
      </c>
      <c r="H252" s="172" t="s">
        <v>36</v>
      </c>
      <c r="I252" s="201">
        <v>3808000</v>
      </c>
    </row>
    <row r="253" spans="1:9" s="111" customFormat="1" ht="18" customHeight="1">
      <c r="A253" s="196">
        <f t="shared" si="6"/>
        <v>22</v>
      </c>
      <c r="B253" s="197" t="s">
        <v>469</v>
      </c>
      <c r="C253" s="134" t="s">
        <v>716</v>
      </c>
      <c r="D253" s="198" t="s">
        <v>470</v>
      </c>
      <c r="E253" s="199">
        <v>3.81</v>
      </c>
      <c r="F253" s="200" t="s">
        <v>36</v>
      </c>
      <c r="G253" s="198">
        <v>16</v>
      </c>
      <c r="H253" s="172" t="s">
        <v>36</v>
      </c>
      <c r="I253" s="201">
        <v>3808000</v>
      </c>
    </row>
    <row r="254" spans="1:9" s="111" customFormat="1" ht="18" customHeight="1">
      <c r="A254" s="196">
        <f t="shared" si="6"/>
        <v>23</v>
      </c>
      <c r="B254" s="197" t="s">
        <v>471</v>
      </c>
      <c r="C254" s="134" t="s">
        <v>717</v>
      </c>
      <c r="D254" s="198" t="s">
        <v>470</v>
      </c>
      <c r="E254" s="199">
        <v>3.89</v>
      </c>
      <c r="F254" s="200" t="s">
        <v>36</v>
      </c>
      <c r="G254" s="198">
        <v>19</v>
      </c>
      <c r="H254" s="172" t="s">
        <v>36</v>
      </c>
      <c r="I254" s="201">
        <v>4522000</v>
      </c>
    </row>
    <row r="255" spans="1:9" s="111" customFormat="1" ht="18" customHeight="1">
      <c r="A255" s="196">
        <f t="shared" si="6"/>
        <v>24</v>
      </c>
      <c r="B255" s="197" t="s">
        <v>474</v>
      </c>
      <c r="C255" s="134" t="s">
        <v>152</v>
      </c>
      <c r="D255" s="198" t="s">
        <v>470</v>
      </c>
      <c r="E255" s="199">
        <v>3.58</v>
      </c>
      <c r="F255" s="200" t="s">
        <v>5</v>
      </c>
      <c r="G255" s="198">
        <v>19</v>
      </c>
      <c r="H255" s="172" t="s">
        <v>6</v>
      </c>
      <c r="I255" s="201">
        <v>3876000</v>
      </c>
    </row>
    <row r="256" spans="1:9" s="111" customFormat="1" ht="18" customHeight="1">
      <c r="A256" s="196">
        <f t="shared" si="6"/>
        <v>25</v>
      </c>
      <c r="B256" s="197" t="s">
        <v>475</v>
      </c>
      <c r="C256" s="134" t="s">
        <v>719</v>
      </c>
      <c r="D256" s="198" t="s">
        <v>470</v>
      </c>
      <c r="E256" s="199">
        <v>3.53</v>
      </c>
      <c r="F256" s="200" t="s">
        <v>36</v>
      </c>
      <c r="G256" s="198">
        <v>19</v>
      </c>
      <c r="H256" s="172" t="s">
        <v>6</v>
      </c>
      <c r="I256" s="201">
        <v>3876000</v>
      </c>
    </row>
    <row r="257" spans="1:9" s="111" customFormat="1" ht="18" customHeight="1">
      <c r="A257" s="196">
        <f t="shared" si="6"/>
        <v>26</v>
      </c>
      <c r="B257" s="197" t="s">
        <v>472</v>
      </c>
      <c r="C257" s="134" t="s">
        <v>718</v>
      </c>
      <c r="D257" s="198" t="s">
        <v>473</v>
      </c>
      <c r="E257" s="199">
        <v>3.84</v>
      </c>
      <c r="F257" s="200" t="s">
        <v>36</v>
      </c>
      <c r="G257" s="198">
        <v>19</v>
      </c>
      <c r="H257" s="172" t="s">
        <v>36</v>
      </c>
      <c r="I257" s="201">
        <v>4522000</v>
      </c>
    </row>
    <row r="258" spans="1:9" s="111" customFormat="1" ht="18" customHeight="1">
      <c r="A258" s="196">
        <f t="shared" si="6"/>
        <v>27</v>
      </c>
      <c r="B258" s="197" t="s">
        <v>483</v>
      </c>
      <c r="C258" s="134" t="s">
        <v>724</v>
      </c>
      <c r="D258" s="198" t="s">
        <v>484</v>
      </c>
      <c r="E258" s="199">
        <v>4</v>
      </c>
      <c r="F258" s="200" t="s">
        <v>36</v>
      </c>
      <c r="G258" s="198">
        <v>17</v>
      </c>
      <c r="H258" s="172" t="s">
        <v>36</v>
      </c>
      <c r="I258" s="201">
        <v>4046000</v>
      </c>
    </row>
    <row r="259" spans="1:9" s="111" customFormat="1" ht="18" customHeight="1">
      <c r="A259" s="196">
        <f t="shared" si="6"/>
        <v>28</v>
      </c>
      <c r="B259" s="197" t="s">
        <v>485</v>
      </c>
      <c r="C259" s="134" t="s">
        <v>725</v>
      </c>
      <c r="D259" s="198" t="s">
        <v>484</v>
      </c>
      <c r="E259" s="199">
        <v>3.75</v>
      </c>
      <c r="F259" s="200" t="s">
        <v>36</v>
      </c>
      <c r="G259" s="198">
        <v>20</v>
      </c>
      <c r="H259" s="172" t="s">
        <v>36</v>
      </c>
      <c r="I259" s="201">
        <v>4760000</v>
      </c>
    </row>
    <row r="260" spans="1:9" s="111" customFormat="1" ht="18" customHeight="1">
      <c r="A260" s="196">
        <f t="shared" si="6"/>
        <v>29</v>
      </c>
      <c r="B260" s="197" t="s">
        <v>487</v>
      </c>
      <c r="C260" s="134" t="s">
        <v>726</v>
      </c>
      <c r="D260" s="198" t="s">
        <v>484</v>
      </c>
      <c r="E260" s="199">
        <v>3.7</v>
      </c>
      <c r="F260" s="200" t="s">
        <v>36</v>
      </c>
      <c r="G260" s="198">
        <v>20</v>
      </c>
      <c r="H260" s="172" t="s">
        <v>36</v>
      </c>
      <c r="I260" s="201">
        <v>4760000</v>
      </c>
    </row>
    <row r="261" spans="1:9" s="111" customFormat="1" ht="18" customHeight="1">
      <c r="A261" s="196">
        <f t="shared" si="6"/>
        <v>30</v>
      </c>
      <c r="B261" s="197" t="s">
        <v>488</v>
      </c>
      <c r="C261" s="134" t="s">
        <v>650</v>
      </c>
      <c r="D261" s="198" t="s">
        <v>484</v>
      </c>
      <c r="E261" s="199">
        <v>3.35</v>
      </c>
      <c r="F261" s="200" t="s">
        <v>36</v>
      </c>
      <c r="G261" s="198">
        <v>17</v>
      </c>
      <c r="H261" s="172" t="s">
        <v>6</v>
      </c>
      <c r="I261" s="201">
        <v>3468000</v>
      </c>
    </row>
    <row r="262" spans="1:9" s="111" customFormat="1" ht="18" customHeight="1">
      <c r="A262" s="196">
        <f t="shared" si="6"/>
        <v>31</v>
      </c>
      <c r="B262" s="197" t="s">
        <v>489</v>
      </c>
      <c r="C262" s="134" t="s">
        <v>727</v>
      </c>
      <c r="D262" s="198" t="s">
        <v>490</v>
      </c>
      <c r="E262" s="199">
        <v>3.4</v>
      </c>
      <c r="F262" s="200" t="s">
        <v>5</v>
      </c>
      <c r="G262" s="198">
        <v>15</v>
      </c>
      <c r="H262" s="172" t="s">
        <v>6</v>
      </c>
      <c r="I262" s="201">
        <v>3060000</v>
      </c>
    </row>
    <row r="263" spans="1:9" s="111" customFormat="1" ht="18" customHeight="1">
      <c r="A263" s="196">
        <f t="shared" si="6"/>
        <v>32</v>
      </c>
      <c r="B263" s="197" t="s">
        <v>491</v>
      </c>
      <c r="C263" s="134" t="s">
        <v>728</v>
      </c>
      <c r="D263" s="198" t="s">
        <v>490</v>
      </c>
      <c r="E263" s="199">
        <v>3.53</v>
      </c>
      <c r="F263" s="200" t="s">
        <v>5</v>
      </c>
      <c r="G263" s="198">
        <v>17</v>
      </c>
      <c r="H263" s="172" t="s">
        <v>6</v>
      </c>
      <c r="I263" s="201">
        <v>3468000</v>
      </c>
    </row>
    <row r="264" spans="1:9" s="111" customFormat="1" ht="18" customHeight="1">
      <c r="A264" s="196">
        <f t="shared" si="6"/>
        <v>33</v>
      </c>
      <c r="B264" s="197" t="s">
        <v>492</v>
      </c>
      <c r="C264" s="134" t="s">
        <v>729</v>
      </c>
      <c r="D264" s="198" t="s">
        <v>490</v>
      </c>
      <c r="E264" s="199">
        <v>3.4</v>
      </c>
      <c r="F264" s="200" t="s">
        <v>36</v>
      </c>
      <c r="G264" s="198">
        <v>15</v>
      </c>
      <c r="H264" s="172" t="s">
        <v>6</v>
      </c>
      <c r="I264" s="201">
        <v>3060000</v>
      </c>
    </row>
    <row r="265" spans="1:9" s="111" customFormat="1" ht="18" customHeight="1">
      <c r="A265" s="196">
        <f t="shared" si="6"/>
        <v>34</v>
      </c>
      <c r="B265" s="152" t="s">
        <v>523</v>
      </c>
      <c r="C265" s="134" t="s">
        <v>750</v>
      </c>
      <c r="D265" s="153" t="s">
        <v>524</v>
      </c>
      <c r="E265" s="154">
        <v>3.53</v>
      </c>
      <c r="F265" s="155" t="s">
        <v>36</v>
      </c>
      <c r="G265" s="153">
        <v>15</v>
      </c>
      <c r="H265" s="172" t="s">
        <v>6</v>
      </c>
      <c r="I265" s="156">
        <v>3780000</v>
      </c>
    </row>
    <row r="266" spans="1:9" s="111" customFormat="1" ht="18" customHeight="1">
      <c r="A266" s="196">
        <f t="shared" si="6"/>
        <v>35</v>
      </c>
      <c r="B266" s="152" t="s">
        <v>525</v>
      </c>
      <c r="C266" s="134" t="s">
        <v>751</v>
      </c>
      <c r="D266" s="153" t="s">
        <v>524</v>
      </c>
      <c r="E266" s="154">
        <v>3.13</v>
      </c>
      <c r="F266" s="155" t="s">
        <v>36</v>
      </c>
      <c r="G266" s="153">
        <v>15</v>
      </c>
      <c r="H266" s="172" t="s">
        <v>9</v>
      </c>
      <c r="I266" s="156">
        <v>3150000</v>
      </c>
    </row>
    <row r="267" spans="1:9" s="111" customFormat="1" ht="18" customHeight="1">
      <c r="A267" s="196">
        <f t="shared" si="6"/>
        <v>36</v>
      </c>
      <c r="B267" s="152" t="s">
        <v>528</v>
      </c>
      <c r="C267" s="134" t="s">
        <v>753</v>
      </c>
      <c r="D267" s="153" t="s">
        <v>524</v>
      </c>
      <c r="E267" s="154">
        <v>2.89</v>
      </c>
      <c r="F267" s="155" t="s">
        <v>5</v>
      </c>
      <c r="G267" s="153">
        <v>18</v>
      </c>
      <c r="H267" s="172" t="s">
        <v>9</v>
      </c>
      <c r="I267" s="156">
        <v>3780000</v>
      </c>
    </row>
    <row r="268" spans="1:9" s="111" customFormat="1" ht="18" customHeight="1">
      <c r="A268" s="196">
        <f t="shared" si="6"/>
        <v>37</v>
      </c>
      <c r="B268" s="152" t="s">
        <v>526</v>
      </c>
      <c r="C268" s="134" t="s">
        <v>752</v>
      </c>
      <c r="D268" s="153" t="s">
        <v>527</v>
      </c>
      <c r="E268" s="154">
        <v>3.06</v>
      </c>
      <c r="F268" s="155" t="s">
        <v>5</v>
      </c>
      <c r="G268" s="153">
        <v>18</v>
      </c>
      <c r="H268" s="172" t="s">
        <v>9</v>
      </c>
      <c r="I268" s="156">
        <v>3780000</v>
      </c>
    </row>
    <row r="269" spans="1:9" s="111" customFormat="1" ht="18" customHeight="1">
      <c r="A269" s="196">
        <f t="shared" si="6"/>
        <v>38</v>
      </c>
      <c r="B269" s="152" t="s">
        <v>529</v>
      </c>
      <c r="C269" s="134" t="s">
        <v>754</v>
      </c>
      <c r="D269" s="153" t="s">
        <v>527</v>
      </c>
      <c r="E269" s="154">
        <v>2.82</v>
      </c>
      <c r="F269" s="155" t="s">
        <v>36</v>
      </c>
      <c r="G269" s="153">
        <v>17</v>
      </c>
      <c r="H269" s="172" t="s">
        <v>9</v>
      </c>
      <c r="I269" s="156">
        <v>3570000</v>
      </c>
    </row>
    <row r="270" spans="1:9" s="111" customFormat="1" ht="18" customHeight="1">
      <c r="A270" s="196">
        <f t="shared" si="6"/>
        <v>39</v>
      </c>
      <c r="B270" s="197" t="s">
        <v>479</v>
      </c>
      <c r="C270" s="134" t="s">
        <v>721</v>
      </c>
      <c r="D270" s="198" t="s">
        <v>480</v>
      </c>
      <c r="E270" s="199">
        <v>3.5</v>
      </c>
      <c r="F270" s="200" t="s">
        <v>36</v>
      </c>
      <c r="G270" s="198">
        <v>16</v>
      </c>
      <c r="H270" s="172" t="s">
        <v>6</v>
      </c>
      <c r="I270" s="201">
        <v>3264000</v>
      </c>
    </row>
    <row r="271" spans="1:9" s="111" customFormat="1" ht="18" customHeight="1">
      <c r="A271" s="196">
        <f t="shared" si="6"/>
        <v>40</v>
      </c>
      <c r="B271" s="197" t="s">
        <v>482</v>
      </c>
      <c r="C271" s="134" t="s">
        <v>723</v>
      </c>
      <c r="D271" s="198" t="s">
        <v>480</v>
      </c>
      <c r="E271" s="199">
        <v>3.44</v>
      </c>
      <c r="F271" s="200" t="s">
        <v>36</v>
      </c>
      <c r="G271" s="198">
        <v>16</v>
      </c>
      <c r="H271" s="172" t="s">
        <v>6</v>
      </c>
      <c r="I271" s="201">
        <v>3264000</v>
      </c>
    </row>
    <row r="272" spans="1:9" s="111" customFormat="1" ht="18" customHeight="1">
      <c r="A272" s="196">
        <f t="shared" si="6"/>
        <v>41</v>
      </c>
      <c r="B272" s="197" t="s">
        <v>476</v>
      </c>
      <c r="C272" s="134" t="s">
        <v>720</v>
      </c>
      <c r="D272" s="198" t="s">
        <v>477</v>
      </c>
      <c r="E272" s="199">
        <v>4</v>
      </c>
      <c r="F272" s="200" t="s">
        <v>36</v>
      </c>
      <c r="G272" s="198">
        <v>15</v>
      </c>
      <c r="H272" s="172" t="s">
        <v>36</v>
      </c>
      <c r="I272" s="201">
        <v>3570000</v>
      </c>
    </row>
    <row r="273" spans="1:9" s="111" customFormat="1" ht="18" customHeight="1">
      <c r="A273" s="196">
        <f t="shared" si="6"/>
        <v>42</v>
      </c>
      <c r="B273" s="197" t="s">
        <v>478</v>
      </c>
      <c r="C273" s="134" t="s">
        <v>606</v>
      </c>
      <c r="D273" s="198" t="s">
        <v>477</v>
      </c>
      <c r="E273" s="199">
        <v>3.56</v>
      </c>
      <c r="F273" s="200" t="s">
        <v>36</v>
      </c>
      <c r="G273" s="198">
        <v>18</v>
      </c>
      <c r="H273" s="172" t="s">
        <v>6</v>
      </c>
      <c r="I273" s="201">
        <v>3672000</v>
      </c>
    </row>
    <row r="274" spans="1:9" s="111" customFormat="1" ht="18" customHeight="1">
      <c r="A274" s="196">
        <f t="shared" si="6"/>
        <v>43</v>
      </c>
      <c r="B274" s="197" t="s">
        <v>481</v>
      </c>
      <c r="C274" s="134" t="s">
        <v>722</v>
      </c>
      <c r="D274" s="198" t="s">
        <v>477</v>
      </c>
      <c r="E274" s="199">
        <v>3.37</v>
      </c>
      <c r="F274" s="200" t="s">
        <v>5</v>
      </c>
      <c r="G274" s="198">
        <v>19</v>
      </c>
      <c r="H274" s="172" t="s">
        <v>6</v>
      </c>
      <c r="I274" s="201">
        <v>3876000</v>
      </c>
    </row>
    <row r="275" spans="1:9" s="111" customFormat="1" ht="18" customHeight="1">
      <c r="A275" s="196">
        <f t="shared" si="6"/>
        <v>44</v>
      </c>
      <c r="B275" s="197" t="s">
        <v>443</v>
      </c>
      <c r="C275" s="134" t="s">
        <v>697</v>
      </c>
      <c r="D275" s="198" t="s">
        <v>444</v>
      </c>
      <c r="E275" s="199">
        <v>4</v>
      </c>
      <c r="F275" s="200" t="s">
        <v>36</v>
      </c>
      <c r="G275" s="198">
        <v>18</v>
      </c>
      <c r="H275" s="172" t="s">
        <v>36</v>
      </c>
      <c r="I275" s="201">
        <v>4284000</v>
      </c>
    </row>
    <row r="276" spans="1:9" s="111" customFormat="1" ht="18" customHeight="1">
      <c r="A276" s="196">
        <f t="shared" si="6"/>
        <v>45</v>
      </c>
      <c r="B276" s="197" t="s">
        <v>445</v>
      </c>
      <c r="C276" s="134" t="s">
        <v>698</v>
      </c>
      <c r="D276" s="198" t="s">
        <v>444</v>
      </c>
      <c r="E276" s="199">
        <v>3.44</v>
      </c>
      <c r="F276" s="200" t="s">
        <v>5</v>
      </c>
      <c r="G276" s="198">
        <v>18</v>
      </c>
      <c r="H276" s="172" t="s">
        <v>6</v>
      </c>
      <c r="I276" s="201">
        <v>3672000</v>
      </c>
    </row>
    <row r="277" spans="1:9" s="111" customFormat="1" ht="18" customHeight="1">
      <c r="A277" s="196">
        <f t="shared" si="6"/>
        <v>46</v>
      </c>
      <c r="B277" s="197" t="s">
        <v>446</v>
      </c>
      <c r="C277" s="134" t="s">
        <v>699</v>
      </c>
      <c r="D277" s="198" t="s">
        <v>444</v>
      </c>
      <c r="E277" s="199">
        <v>3.28</v>
      </c>
      <c r="F277" s="200" t="s">
        <v>5</v>
      </c>
      <c r="G277" s="198">
        <v>18</v>
      </c>
      <c r="H277" s="172" t="s">
        <v>6</v>
      </c>
      <c r="I277" s="201">
        <v>3672000</v>
      </c>
    </row>
    <row r="278" spans="1:9" s="111" customFormat="1" ht="18" customHeight="1">
      <c r="A278" s="196">
        <f t="shared" si="6"/>
        <v>47</v>
      </c>
      <c r="B278" s="197" t="s">
        <v>447</v>
      </c>
      <c r="C278" s="134" t="s">
        <v>700</v>
      </c>
      <c r="D278" s="198" t="s">
        <v>444</v>
      </c>
      <c r="E278" s="199">
        <v>3.47</v>
      </c>
      <c r="F278" s="200" t="s">
        <v>5</v>
      </c>
      <c r="G278" s="198">
        <v>15</v>
      </c>
      <c r="H278" s="172" t="s">
        <v>6</v>
      </c>
      <c r="I278" s="201">
        <v>3060000</v>
      </c>
    </row>
    <row r="279" spans="1:9" s="111" customFormat="1" ht="18" customHeight="1">
      <c r="A279" s="196">
        <f t="shared" si="6"/>
        <v>48</v>
      </c>
      <c r="B279" s="197" t="s">
        <v>448</v>
      </c>
      <c r="C279" s="134" t="s">
        <v>701</v>
      </c>
      <c r="D279" s="198" t="s">
        <v>449</v>
      </c>
      <c r="E279" s="199">
        <v>3.33</v>
      </c>
      <c r="F279" s="200" t="s">
        <v>5</v>
      </c>
      <c r="G279" s="198">
        <v>18</v>
      </c>
      <c r="H279" s="172" t="s">
        <v>6</v>
      </c>
      <c r="I279" s="201">
        <v>3672000</v>
      </c>
    </row>
    <row r="280" spans="1:9" s="111" customFormat="1" ht="18" customHeight="1">
      <c r="A280" s="196">
        <f t="shared" si="6"/>
        <v>49</v>
      </c>
      <c r="B280" s="197" t="s">
        <v>456</v>
      </c>
      <c r="C280" s="134" t="s">
        <v>706</v>
      </c>
      <c r="D280" s="198" t="s">
        <v>457</v>
      </c>
      <c r="E280" s="199">
        <v>3.44</v>
      </c>
      <c r="F280" s="200" t="s">
        <v>5</v>
      </c>
      <c r="G280" s="198">
        <v>16</v>
      </c>
      <c r="H280" s="172" t="s">
        <v>9</v>
      </c>
      <c r="I280" s="201">
        <v>3264000</v>
      </c>
    </row>
    <row r="281" spans="1:9" s="111" customFormat="1" ht="18" customHeight="1">
      <c r="A281" s="196">
        <f t="shared" si="6"/>
        <v>50</v>
      </c>
      <c r="B281" s="197" t="s">
        <v>458</v>
      </c>
      <c r="C281" s="134" t="s">
        <v>707</v>
      </c>
      <c r="D281" s="198" t="s">
        <v>457</v>
      </c>
      <c r="E281" s="199">
        <v>3.38</v>
      </c>
      <c r="F281" s="200" t="s">
        <v>5</v>
      </c>
      <c r="G281" s="198">
        <v>16</v>
      </c>
      <c r="H281" s="172" t="s">
        <v>6</v>
      </c>
      <c r="I281" s="201">
        <v>3264000</v>
      </c>
    </row>
    <row r="282" spans="1:9" s="111" customFormat="1" ht="18" customHeight="1">
      <c r="A282" s="196">
        <f t="shared" si="6"/>
        <v>51</v>
      </c>
      <c r="B282" s="197" t="s">
        <v>459</v>
      </c>
      <c r="C282" s="134" t="s">
        <v>708</v>
      </c>
      <c r="D282" s="198" t="s">
        <v>457</v>
      </c>
      <c r="E282" s="199">
        <v>3.31</v>
      </c>
      <c r="F282" s="200" t="s">
        <v>9</v>
      </c>
      <c r="G282" s="198">
        <v>16</v>
      </c>
      <c r="H282" s="172" t="s">
        <v>9</v>
      </c>
      <c r="I282" s="201">
        <v>2720000</v>
      </c>
    </row>
    <row r="283" spans="1:9" s="111" customFormat="1" ht="18" customHeight="1">
      <c r="A283" s="196">
        <f t="shared" si="6"/>
        <v>52</v>
      </c>
      <c r="B283" s="197" t="s">
        <v>460</v>
      </c>
      <c r="C283" s="134" t="s">
        <v>709</v>
      </c>
      <c r="D283" s="198" t="s">
        <v>461</v>
      </c>
      <c r="E283" s="199">
        <v>3.5</v>
      </c>
      <c r="F283" s="200" t="s">
        <v>5</v>
      </c>
      <c r="G283" s="198">
        <v>16</v>
      </c>
      <c r="H283" s="172" t="s">
        <v>6</v>
      </c>
      <c r="I283" s="201">
        <v>3264000</v>
      </c>
    </row>
    <row r="284" spans="1:9" s="111" customFormat="1" ht="18" customHeight="1">
      <c r="A284" s="196">
        <f t="shared" si="6"/>
        <v>53</v>
      </c>
      <c r="B284" s="197" t="s">
        <v>462</v>
      </c>
      <c r="C284" s="134" t="s">
        <v>710</v>
      </c>
      <c r="D284" s="198" t="s">
        <v>461</v>
      </c>
      <c r="E284" s="199">
        <v>3.31</v>
      </c>
      <c r="F284" s="200" t="s">
        <v>5</v>
      </c>
      <c r="G284" s="198">
        <v>16</v>
      </c>
      <c r="H284" s="172" t="s">
        <v>6</v>
      </c>
      <c r="I284" s="201">
        <v>3264000</v>
      </c>
    </row>
    <row r="285" spans="1:9" s="111" customFormat="1" ht="18" customHeight="1">
      <c r="A285" s="196">
        <f t="shared" si="6"/>
        <v>54</v>
      </c>
      <c r="B285" s="197" t="s">
        <v>463</v>
      </c>
      <c r="C285" s="134" t="s">
        <v>711</v>
      </c>
      <c r="D285" s="198" t="s">
        <v>461</v>
      </c>
      <c r="E285" s="199">
        <v>3.31</v>
      </c>
      <c r="F285" s="200" t="s">
        <v>5</v>
      </c>
      <c r="G285" s="198">
        <v>16</v>
      </c>
      <c r="H285" s="172" t="s">
        <v>6</v>
      </c>
      <c r="I285" s="201">
        <v>3264000</v>
      </c>
    </row>
    <row r="286" spans="1:9" s="111" customFormat="1" ht="18" customHeight="1">
      <c r="A286" s="196">
        <f t="shared" si="6"/>
        <v>55</v>
      </c>
      <c r="B286" s="197" t="s">
        <v>464</v>
      </c>
      <c r="C286" s="134" t="s">
        <v>712</v>
      </c>
      <c r="D286" s="198" t="s">
        <v>461</v>
      </c>
      <c r="E286" s="199">
        <v>3.5</v>
      </c>
      <c r="F286" s="200" t="s">
        <v>5</v>
      </c>
      <c r="G286" s="198">
        <v>16</v>
      </c>
      <c r="H286" s="172" t="s">
        <v>6</v>
      </c>
      <c r="I286" s="201">
        <v>3264000</v>
      </c>
    </row>
    <row r="287" spans="1:9" s="111" customFormat="1" ht="18" customHeight="1">
      <c r="A287" s="196">
        <f t="shared" si="6"/>
        <v>56</v>
      </c>
      <c r="B287" s="197" t="s">
        <v>465</v>
      </c>
      <c r="C287" s="134" t="s">
        <v>713</v>
      </c>
      <c r="D287" s="198" t="s">
        <v>461</v>
      </c>
      <c r="E287" s="199">
        <v>3.31</v>
      </c>
      <c r="F287" s="200" t="s">
        <v>5</v>
      </c>
      <c r="G287" s="198">
        <v>16</v>
      </c>
      <c r="H287" s="172" t="s">
        <v>6</v>
      </c>
      <c r="I287" s="201">
        <v>3264000</v>
      </c>
    </row>
    <row r="288" spans="1:9" s="111" customFormat="1" ht="18" customHeight="1">
      <c r="A288" s="196">
        <f t="shared" si="6"/>
        <v>57</v>
      </c>
      <c r="B288" s="197" t="s">
        <v>466</v>
      </c>
      <c r="C288" s="134" t="s">
        <v>714</v>
      </c>
      <c r="D288" s="198" t="s">
        <v>467</v>
      </c>
      <c r="E288" s="199">
        <v>3.5</v>
      </c>
      <c r="F288" s="200" t="s">
        <v>5</v>
      </c>
      <c r="G288" s="198">
        <v>16</v>
      </c>
      <c r="H288" s="172" t="s">
        <v>6</v>
      </c>
      <c r="I288" s="201">
        <v>3264000</v>
      </c>
    </row>
    <row r="289" spans="1:9" s="111" customFormat="1" ht="18" customHeight="1">
      <c r="A289" s="196">
        <f t="shared" si="6"/>
        <v>58</v>
      </c>
      <c r="B289" s="197" t="s">
        <v>468</v>
      </c>
      <c r="C289" s="134" t="s">
        <v>715</v>
      </c>
      <c r="D289" s="198" t="s">
        <v>467</v>
      </c>
      <c r="E289" s="199">
        <v>3.19</v>
      </c>
      <c r="F289" s="200" t="s">
        <v>5</v>
      </c>
      <c r="G289" s="198">
        <v>16</v>
      </c>
      <c r="H289" s="172" t="s">
        <v>9</v>
      </c>
      <c r="I289" s="201">
        <v>2720000</v>
      </c>
    </row>
    <row r="290" spans="1:9" s="111" customFormat="1" ht="18" customHeight="1">
      <c r="A290" s="196">
        <f t="shared" si="6"/>
        <v>59</v>
      </c>
      <c r="B290" s="152" t="s">
        <v>532</v>
      </c>
      <c r="C290" s="134" t="s">
        <v>755</v>
      </c>
      <c r="D290" s="153" t="s">
        <v>533</v>
      </c>
      <c r="E290" s="154">
        <v>3.61</v>
      </c>
      <c r="F290" s="155" t="s">
        <v>36</v>
      </c>
      <c r="G290" s="153">
        <v>18</v>
      </c>
      <c r="H290" s="172" t="s">
        <v>36</v>
      </c>
      <c r="I290" s="156">
        <v>5292000</v>
      </c>
    </row>
    <row r="291" spans="1:9" s="111" customFormat="1" ht="18" customHeight="1">
      <c r="A291" s="196">
        <f t="shared" si="6"/>
        <v>60</v>
      </c>
      <c r="B291" s="152" t="s">
        <v>536</v>
      </c>
      <c r="C291" s="134" t="s">
        <v>758</v>
      </c>
      <c r="D291" s="153" t="s">
        <v>533</v>
      </c>
      <c r="E291" s="154">
        <v>3.47</v>
      </c>
      <c r="F291" s="155" t="s">
        <v>5</v>
      </c>
      <c r="G291" s="153">
        <v>15</v>
      </c>
      <c r="H291" s="172" t="s">
        <v>6</v>
      </c>
      <c r="I291" s="156">
        <v>3780000</v>
      </c>
    </row>
    <row r="292" spans="1:9" s="111" customFormat="1" ht="18" customHeight="1">
      <c r="A292" s="196">
        <f t="shared" si="6"/>
        <v>61</v>
      </c>
      <c r="B292" s="152" t="s">
        <v>530</v>
      </c>
      <c r="C292" s="134" t="s">
        <v>574</v>
      </c>
      <c r="D292" s="153" t="s">
        <v>531</v>
      </c>
      <c r="E292" s="154">
        <v>3.67</v>
      </c>
      <c r="F292" s="155" t="s">
        <v>36</v>
      </c>
      <c r="G292" s="153">
        <v>18</v>
      </c>
      <c r="H292" s="172" t="s">
        <v>36</v>
      </c>
      <c r="I292" s="156">
        <v>5292000</v>
      </c>
    </row>
    <row r="293" spans="1:9" s="111" customFormat="1" ht="18" customHeight="1">
      <c r="A293" s="196">
        <f t="shared" si="6"/>
        <v>62</v>
      </c>
      <c r="B293" s="152" t="s">
        <v>534</v>
      </c>
      <c r="C293" s="134" t="s">
        <v>756</v>
      </c>
      <c r="D293" s="153" t="s">
        <v>531</v>
      </c>
      <c r="E293" s="154">
        <v>3.5</v>
      </c>
      <c r="F293" s="155" t="s">
        <v>5</v>
      </c>
      <c r="G293" s="153">
        <v>18</v>
      </c>
      <c r="H293" s="172" t="s">
        <v>6</v>
      </c>
      <c r="I293" s="156">
        <v>4536000</v>
      </c>
    </row>
    <row r="294" spans="1:9" s="111" customFormat="1" ht="18" customHeight="1">
      <c r="A294" s="196">
        <f t="shared" si="6"/>
        <v>63</v>
      </c>
      <c r="B294" s="152" t="s">
        <v>535</v>
      </c>
      <c r="C294" s="134" t="s">
        <v>757</v>
      </c>
      <c r="D294" s="153" t="s">
        <v>531</v>
      </c>
      <c r="E294" s="154">
        <v>3.5</v>
      </c>
      <c r="F294" s="155" t="s">
        <v>5</v>
      </c>
      <c r="G294" s="153">
        <v>18</v>
      </c>
      <c r="H294" s="172" t="s">
        <v>6</v>
      </c>
      <c r="I294" s="156">
        <v>4536000</v>
      </c>
    </row>
    <row r="295" spans="1:9" s="111" customFormat="1" ht="18" customHeight="1">
      <c r="A295" s="196">
        <f t="shared" si="6"/>
        <v>64</v>
      </c>
      <c r="B295" s="152" t="s">
        <v>537</v>
      </c>
      <c r="C295" s="134" t="s">
        <v>759</v>
      </c>
      <c r="D295" s="153" t="s">
        <v>531</v>
      </c>
      <c r="E295" s="154">
        <v>3.5</v>
      </c>
      <c r="F295" s="155" t="s">
        <v>5</v>
      </c>
      <c r="G295" s="153">
        <v>18</v>
      </c>
      <c r="H295" s="172" t="s">
        <v>6</v>
      </c>
      <c r="I295" s="156">
        <v>4536000</v>
      </c>
    </row>
    <row r="296" spans="1:9" s="111" customFormat="1" ht="18" customHeight="1">
      <c r="A296" s="196">
        <f t="shared" si="6"/>
        <v>65</v>
      </c>
      <c r="B296" s="152" t="s">
        <v>538</v>
      </c>
      <c r="C296" s="134" t="s">
        <v>221</v>
      </c>
      <c r="D296" s="153" t="s">
        <v>531</v>
      </c>
      <c r="E296" s="154">
        <v>3.33</v>
      </c>
      <c r="F296" s="155" t="s">
        <v>5</v>
      </c>
      <c r="G296" s="153">
        <v>18</v>
      </c>
      <c r="H296" s="172" t="s">
        <v>6</v>
      </c>
      <c r="I296" s="156">
        <v>4536000</v>
      </c>
    </row>
    <row r="297" spans="1:9" s="111" customFormat="1" ht="18" customHeight="1">
      <c r="A297" s="196">
        <f t="shared" si="6"/>
        <v>66</v>
      </c>
      <c r="B297" s="197" t="s">
        <v>453</v>
      </c>
      <c r="C297" s="134" t="s">
        <v>704</v>
      </c>
      <c r="D297" s="198" t="s">
        <v>454</v>
      </c>
      <c r="E297" s="199">
        <v>3.11</v>
      </c>
      <c r="F297" s="200" t="s">
        <v>9</v>
      </c>
      <c r="G297" s="198">
        <v>19</v>
      </c>
      <c r="H297" s="172" t="s">
        <v>9</v>
      </c>
      <c r="I297" s="201">
        <v>3230000</v>
      </c>
    </row>
    <row r="298" spans="1:9" s="111" customFormat="1" ht="18" customHeight="1">
      <c r="A298" s="196">
        <f aca="true" t="shared" si="7" ref="A298:A332">A297+1</f>
        <v>67</v>
      </c>
      <c r="B298" s="197" t="s">
        <v>455</v>
      </c>
      <c r="C298" s="134" t="s">
        <v>705</v>
      </c>
      <c r="D298" s="198" t="s">
        <v>454</v>
      </c>
      <c r="E298" s="199">
        <v>3.16</v>
      </c>
      <c r="F298" s="200" t="s">
        <v>5</v>
      </c>
      <c r="G298" s="198">
        <v>19</v>
      </c>
      <c r="H298" s="172" t="s">
        <v>9</v>
      </c>
      <c r="I298" s="201">
        <v>3230000</v>
      </c>
    </row>
    <row r="299" spans="1:9" s="111" customFormat="1" ht="18" customHeight="1">
      <c r="A299" s="196">
        <f t="shared" si="7"/>
        <v>68</v>
      </c>
      <c r="B299" s="197" t="s">
        <v>450</v>
      </c>
      <c r="C299" s="134" t="s">
        <v>702</v>
      </c>
      <c r="D299" s="198" t="s">
        <v>451</v>
      </c>
      <c r="E299" s="199">
        <v>3.42</v>
      </c>
      <c r="F299" s="200" t="s">
        <v>5</v>
      </c>
      <c r="G299" s="198">
        <v>19</v>
      </c>
      <c r="H299" s="172" t="s">
        <v>6</v>
      </c>
      <c r="I299" s="201">
        <v>3876000</v>
      </c>
    </row>
    <row r="300" spans="1:9" s="111" customFormat="1" ht="18" customHeight="1">
      <c r="A300" s="196">
        <f t="shared" si="7"/>
        <v>69</v>
      </c>
      <c r="B300" s="197" t="s">
        <v>452</v>
      </c>
      <c r="C300" s="134" t="s">
        <v>703</v>
      </c>
      <c r="D300" s="198" t="s">
        <v>451</v>
      </c>
      <c r="E300" s="199">
        <v>3.47</v>
      </c>
      <c r="F300" s="200" t="s">
        <v>5</v>
      </c>
      <c r="G300" s="198">
        <v>19</v>
      </c>
      <c r="H300" s="172" t="s">
        <v>6</v>
      </c>
      <c r="I300" s="201">
        <v>3876000</v>
      </c>
    </row>
    <row r="301" spans="1:9" s="111" customFormat="1" ht="18" customHeight="1">
      <c r="A301" s="196">
        <f t="shared" si="7"/>
        <v>70</v>
      </c>
      <c r="B301" s="197" t="s">
        <v>408</v>
      </c>
      <c r="C301" s="134" t="s">
        <v>672</v>
      </c>
      <c r="D301" s="198" t="s">
        <v>409</v>
      </c>
      <c r="E301" s="199">
        <v>3</v>
      </c>
      <c r="F301" s="200" t="s">
        <v>5</v>
      </c>
      <c r="G301" s="198">
        <v>16</v>
      </c>
      <c r="H301" s="172" t="s">
        <v>9</v>
      </c>
      <c r="I301" s="201">
        <v>2720000</v>
      </c>
    </row>
    <row r="302" spans="1:9" s="111" customFormat="1" ht="18" customHeight="1">
      <c r="A302" s="196">
        <f t="shared" si="7"/>
        <v>71</v>
      </c>
      <c r="B302" s="197" t="s">
        <v>413</v>
      </c>
      <c r="C302" s="134" t="s">
        <v>676</v>
      </c>
      <c r="D302" s="198" t="s">
        <v>409</v>
      </c>
      <c r="E302" s="199">
        <v>2.63</v>
      </c>
      <c r="F302" s="200" t="s">
        <v>9</v>
      </c>
      <c r="G302" s="198">
        <v>16</v>
      </c>
      <c r="H302" s="172" t="s">
        <v>9</v>
      </c>
      <c r="I302" s="201">
        <v>2720000</v>
      </c>
    </row>
    <row r="303" spans="1:9" s="111" customFormat="1" ht="18" customHeight="1">
      <c r="A303" s="196">
        <f t="shared" si="7"/>
        <v>72</v>
      </c>
      <c r="B303" s="197" t="s">
        <v>406</v>
      </c>
      <c r="C303" s="134" t="s">
        <v>623</v>
      </c>
      <c r="D303" s="198" t="s">
        <v>407</v>
      </c>
      <c r="E303" s="199">
        <v>3.13</v>
      </c>
      <c r="F303" s="200" t="s">
        <v>5</v>
      </c>
      <c r="G303" s="198">
        <v>16</v>
      </c>
      <c r="H303" s="172" t="s">
        <v>9</v>
      </c>
      <c r="I303" s="201">
        <v>2720000</v>
      </c>
    </row>
    <row r="304" spans="1:9" s="111" customFormat="1" ht="18" customHeight="1">
      <c r="A304" s="196">
        <f t="shared" si="7"/>
        <v>73</v>
      </c>
      <c r="B304" s="197" t="s">
        <v>410</v>
      </c>
      <c r="C304" s="134" t="s">
        <v>673</v>
      </c>
      <c r="D304" s="198" t="s">
        <v>407</v>
      </c>
      <c r="E304" s="199">
        <v>2.69</v>
      </c>
      <c r="F304" s="200" t="s">
        <v>9</v>
      </c>
      <c r="G304" s="198">
        <v>16</v>
      </c>
      <c r="H304" s="172" t="s">
        <v>9</v>
      </c>
      <c r="I304" s="201">
        <v>2720000</v>
      </c>
    </row>
    <row r="305" spans="1:9" s="111" customFormat="1" ht="18" customHeight="1">
      <c r="A305" s="196">
        <f t="shared" si="7"/>
        <v>74</v>
      </c>
      <c r="B305" s="197" t="s">
        <v>411</v>
      </c>
      <c r="C305" s="134" t="s">
        <v>674</v>
      </c>
      <c r="D305" s="198" t="s">
        <v>407</v>
      </c>
      <c r="E305" s="199">
        <v>2.75</v>
      </c>
      <c r="F305" s="200" t="s">
        <v>9</v>
      </c>
      <c r="G305" s="198">
        <v>16</v>
      </c>
      <c r="H305" s="172" t="s">
        <v>9</v>
      </c>
      <c r="I305" s="201">
        <v>2720000</v>
      </c>
    </row>
    <row r="306" spans="1:9" s="111" customFormat="1" ht="18" customHeight="1">
      <c r="A306" s="196">
        <f t="shared" si="7"/>
        <v>75</v>
      </c>
      <c r="B306" s="197" t="s">
        <v>412</v>
      </c>
      <c r="C306" s="134" t="s">
        <v>675</v>
      </c>
      <c r="D306" s="198" t="s">
        <v>407</v>
      </c>
      <c r="E306" s="199">
        <v>2.56</v>
      </c>
      <c r="F306" s="200" t="s">
        <v>5</v>
      </c>
      <c r="G306" s="198">
        <v>16</v>
      </c>
      <c r="H306" s="172" t="s">
        <v>9</v>
      </c>
      <c r="I306" s="201">
        <v>2720000</v>
      </c>
    </row>
    <row r="307" spans="1:9" s="111" customFormat="1" ht="18" customHeight="1">
      <c r="A307" s="196">
        <f t="shared" si="7"/>
        <v>76</v>
      </c>
      <c r="B307" s="197" t="s">
        <v>423</v>
      </c>
      <c r="C307" s="134" t="s">
        <v>683</v>
      </c>
      <c r="D307" s="198" t="s">
        <v>424</v>
      </c>
      <c r="E307" s="199">
        <v>3.44</v>
      </c>
      <c r="F307" s="200" t="s">
        <v>36</v>
      </c>
      <c r="G307" s="198">
        <v>16</v>
      </c>
      <c r="H307" s="172" t="s">
        <v>6</v>
      </c>
      <c r="I307" s="201">
        <v>3264000</v>
      </c>
    </row>
    <row r="308" spans="1:9" s="111" customFormat="1" ht="18" customHeight="1">
      <c r="A308" s="196">
        <f t="shared" si="7"/>
        <v>77</v>
      </c>
      <c r="B308" s="197" t="s">
        <v>425</v>
      </c>
      <c r="C308" s="134" t="s">
        <v>684</v>
      </c>
      <c r="D308" s="198" t="s">
        <v>424</v>
      </c>
      <c r="E308" s="199">
        <v>3.31</v>
      </c>
      <c r="F308" s="200" t="s">
        <v>5</v>
      </c>
      <c r="G308" s="198">
        <v>16</v>
      </c>
      <c r="H308" s="172" t="s">
        <v>6</v>
      </c>
      <c r="I308" s="201">
        <v>3264000</v>
      </c>
    </row>
    <row r="309" spans="1:9" s="111" customFormat="1" ht="18" customHeight="1">
      <c r="A309" s="196">
        <f t="shared" si="7"/>
        <v>78</v>
      </c>
      <c r="B309" s="197" t="s">
        <v>426</v>
      </c>
      <c r="C309" s="134" t="s">
        <v>685</v>
      </c>
      <c r="D309" s="198" t="s">
        <v>424</v>
      </c>
      <c r="E309" s="199">
        <v>3.13</v>
      </c>
      <c r="F309" s="200" t="s">
        <v>5</v>
      </c>
      <c r="G309" s="198">
        <v>16</v>
      </c>
      <c r="H309" s="172" t="s">
        <v>9</v>
      </c>
      <c r="I309" s="201">
        <v>2720000</v>
      </c>
    </row>
    <row r="310" spans="1:9" s="111" customFormat="1" ht="18" customHeight="1">
      <c r="A310" s="196">
        <f t="shared" si="7"/>
        <v>79</v>
      </c>
      <c r="B310" s="197" t="s">
        <v>427</v>
      </c>
      <c r="C310" s="134" t="s">
        <v>686</v>
      </c>
      <c r="D310" s="198" t="s">
        <v>424</v>
      </c>
      <c r="E310" s="199">
        <v>3.13</v>
      </c>
      <c r="F310" s="200" t="s">
        <v>9</v>
      </c>
      <c r="G310" s="198">
        <v>16</v>
      </c>
      <c r="H310" s="172" t="s">
        <v>9</v>
      </c>
      <c r="I310" s="201">
        <v>2720000</v>
      </c>
    </row>
    <row r="311" spans="1:9" s="111" customFormat="1" ht="18" customHeight="1">
      <c r="A311" s="196">
        <f t="shared" si="7"/>
        <v>80</v>
      </c>
      <c r="B311" s="197" t="s">
        <v>428</v>
      </c>
      <c r="C311" s="134" t="s">
        <v>687</v>
      </c>
      <c r="D311" s="198" t="s">
        <v>424</v>
      </c>
      <c r="E311" s="199">
        <v>3</v>
      </c>
      <c r="F311" s="200" t="s">
        <v>9</v>
      </c>
      <c r="G311" s="198">
        <v>16</v>
      </c>
      <c r="H311" s="172" t="s">
        <v>9</v>
      </c>
      <c r="I311" s="201">
        <v>2720000</v>
      </c>
    </row>
    <row r="312" spans="1:9" s="111" customFormat="1" ht="18" customHeight="1">
      <c r="A312" s="196">
        <f t="shared" si="7"/>
        <v>81</v>
      </c>
      <c r="B312" s="197" t="s">
        <v>429</v>
      </c>
      <c r="C312" s="134" t="s">
        <v>221</v>
      </c>
      <c r="D312" s="198" t="s">
        <v>424</v>
      </c>
      <c r="E312" s="199">
        <v>2.69</v>
      </c>
      <c r="F312" s="200" t="s">
        <v>5</v>
      </c>
      <c r="G312" s="198">
        <v>16</v>
      </c>
      <c r="H312" s="172" t="s">
        <v>9</v>
      </c>
      <c r="I312" s="201">
        <v>2720000</v>
      </c>
    </row>
    <row r="313" spans="1:9" s="111" customFormat="1" ht="18" customHeight="1">
      <c r="A313" s="196">
        <f t="shared" si="7"/>
        <v>82</v>
      </c>
      <c r="B313" s="197" t="s">
        <v>430</v>
      </c>
      <c r="C313" s="134" t="s">
        <v>688</v>
      </c>
      <c r="D313" s="198" t="s">
        <v>431</v>
      </c>
      <c r="E313" s="199">
        <v>3.31</v>
      </c>
      <c r="F313" s="200" t="s">
        <v>5</v>
      </c>
      <c r="G313" s="198">
        <v>16</v>
      </c>
      <c r="H313" s="172" t="s">
        <v>6</v>
      </c>
      <c r="I313" s="201">
        <v>3264000</v>
      </c>
    </row>
    <row r="314" spans="1:9" s="111" customFormat="1" ht="18" customHeight="1">
      <c r="A314" s="196">
        <f t="shared" si="7"/>
        <v>83</v>
      </c>
      <c r="B314" s="197" t="s">
        <v>432</v>
      </c>
      <c r="C314" s="134" t="s">
        <v>689</v>
      </c>
      <c r="D314" s="198" t="s">
        <v>431</v>
      </c>
      <c r="E314" s="199">
        <v>3.13</v>
      </c>
      <c r="F314" s="200" t="s">
        <v>5</v>
      </c>
      <c r="G314" s="198">
        <v>16</v>
      </c>
      <c r="H314" s="172" t="s">
        <v>9</v>
      </c>
      <c r="I314" s="201">
        <v>2720000</v>
      </c>
    </row>
    <row r="315" spans="1:9" s="111" customFormat="1" ht="18" customHeight="1">
      <c r="A315" s="196">
        <f t="shared" si="7"/>
        <v>84</v>
      </c>
      <c r="B315" s="197" t="s">
        <v>433</v>
      </c>
      <c r="C315" s="134" t="s">
        <v>690</v>
      </c>
      <c r="D315" s="198" t="s">
        <v>431</v>
      </c>
      <c r="E315" s="199">
        <v>3.19</v>
      </c>
      <c r="F315" s="200" t="s">
        <v>5</v>
      </c>
      <c r="G315" s="198">
        <v>16</v>
      </c>
      <c r="H315" s="172" t="s">
        <v>9</v>
      </c>
      <c r="I315" s="201">
        <v>2720000</v>
      </c>
    </row>
    <row r="316" spans="1:9" s="111" customFormat="1" ht="18" customHeight="1">
      <c r="A316" s="196">
        <f t="shared" si="7"/>
        <v>85</v>
      </c>
      <c r="B316" s="197" t="s">
        <v>434</v>
      </c>
      <c r="C316" s="134" t="s">
        <v>691</v>
      </c>
      <c r="D316" s="198" t="s">
        <v>431</v>
      </c>
      <c r="E316" s="199">
        <v>3</v>
      </c>
      <c r="F316" s="200" t="s">
        <v>36</v>
      </c>
      <c r="G316" s="198">
        <v>16</v>
      </c>
      <c r="H316" s="172" t="s">
        <v>9</v>
      </c>
      <c r="I316" s="201">
        <v>2720000</v>
      </c>
    </row>
    <row r="317" spans="1:9" s="111" customFormat="1" ht="18" customHeight="1">
      <c r="A317" s="196">
        <f t="shared" si="7"/>
        <v>86</v>
      </c>
      <c r="B317" s="197" t="s">
        <v>435</v>
      </c>
      <c r="C317" s="134" t="s">
        <v>692</v>
      </c>
      <c r="D317" s="198" t="s">
        <v>436</v>
      </c>
      <c r="E317" s="199">
        <v>3.38</v>
      </c>
      <c r="F317" s="200" t="s">
        <v>5</v>
      </c>
      <c r="G317" s="198">
        <v>16</v>
      </c>
      <c r="H317" s="172" t="s">
        <v>6</v>
      </c>
      <c r="I317" s="201">
        <v>3264000</v>
      </c>
    </row>
    <row r="318" spans="1:9" s="111" customFormat="1" ht="18" customHeight="1">
      <c r="A318" s="196">
        <f t="shared" si="7"/>
        <v>87</v>
      </c>
      <c r="B318" s="197" t="s">
        <v>437</v>
      </c>
      <c r="C318" s="134" t="s">
        <v>693</v>
      </c>
      <c r="D318" s="198" t="s">
        <v>436</v>
      </c>
      <c r="E318" s="199">
        <v>3.19</v>
      </c>
      <c r="F318" s="200" t="s">
        <v>9</v>
      </c>
      <c r="G318" s="198">
        <v>16</v>
      </c>
      <c r="H318" s="172" t="s">
        <v>9</v>
      </c>
      <c r="I318" s="201">
        <v>2720000</v>
      </c>
    </row>
    <row r="319" spans="1:9" s="111" customFormat="1" ht="18" customHeight="1">
      <c r="A319" s="196">
        <f t="shared" si="7"/>
        <v>88</v>
      </c>
      <c r="B319" s="197" t="s">
        <v>438</v>
      </c>
      <c r="C319" s="134" t="s">
        <v>694</v>
      </c>
      <c r="D319" s="198" t="s">
        <v>436</v>
      </c>
      <c r="E319" s="199">
        <v>2.88</v>
      </c>
      <c r="F319" s="200" t="s">
        <v>9</v>
      </c>
      <c r="G319" s="198">
        <v>16</v>
      </c>
      <c r="H319" s="172" t="s">
        <v>9</v>
      </c>
      <c r="I319" s="201">
        <v>2720000</v>
      </c>
    </row>
    <row r="320" spans="1:9" s="111" customFormat="1" ht="18" customHeight="1">
      <c r="A320" s="196">
        <f t="shared" si="7"/>
        <v>89</v>
      </c>
      <c r="B320" s="197" t="s">
        <v>439</v>
      </c>
      <c r="C320" s="134" t="s">
        <v>623</v>
      </c>
      <c r="D320" s="198" t="s">
        <v>436</v>
      </c>
      <c r="E320" s="199">
        <v>2.75</v>
      </c>
      <c r="F320" s="200" t="s">
        <v>9</v>
      </c>
      <c r="G320" s="198">
        <v>16</v>
      </c>
      <c r="H320" s="172" t="s">
        <v>9</v>
      </c>
      <c r="I320" s="201">
        <v>2720000</v>
      </c>
    </row>
    <row r="321" spans="1:9" s="111" customFormat="1" ht="18" customHeight="1">
      <c r="A321" s="196">
        <f t="shared" si="7"/>
        <v>90</v>
      </c>
      <c r="B321" s="197" t="s">
        <v>440</v>
      </c>
      <c r="C321" s="134" t="s">
        <v>695</v>
      </c>
      <c r="D321" s="198" t="s">
        <v>441</v>
      </c>
      <c r="E321" s="199">
        <v>3.25</v>
      </c>
      <c r="F321" s="200" t="s">
        <v>5</v>
      </c>
      <c r="G321" s="198">
        <v>16</v>
      </c>
      <c r="H321" s="172" t="s">
        <v>9</v>
      </c>
      <c r="I321" s="201">
        <v>3264000</v>
      </c>
    </row>
    <row r="322" spans="1:9" s="111" customFormat="1" ht="18" customHeight="1">
      <c r="A322" s="196">
        <f t="shared" si="7"/>
        <v>91</v>
      </c>
      <c r="B322" s="197" t="s">
        <v>442</v>
      </c>
      <c r="C322" s="134" t="s">
        <v>696</v>
      </c>
      <c r="D322" s="198" t="s">
        <v>441</v>
      </c>
      <c r="E322" s="199">
        <v>3.19</v>
      </c>
      <c r="F322" s="200" t="s">
        <v>5</v>
      </c>
      <c r="G322" s="198">
        <v>16</v>
      </c>
      <c r="H322" s="172" t="s">
        <v>9</v>
      </c>
      <c r="I322" s="201">
        <v>2720000</v>
      </c>
    </row>
    <row r="323" spans="1:9" s="111" customFormat="1" ht="18" customHeight="1">
      <c r="A323" s="196">
        <f t="shared" si="7"/>
        <v>92</v>
      </c>
      <c r="B323" s="152" t="s">
        <v>541</v>
      </c>
      <c r="C323" s="134" t="s">
        <v>760</v>
      </c>
      <c r="D323" s="153" t="s">
        <v>542</v>
      </c>
      <c r="E323" s="154">
        <v>2.53</v>
      </c>
      <c r="F323" s="155" t="s">
        <v>9</v>
      </c>
      <c r="G323" s="153">
        <v>15</v>
      </c>
      <c r="H323" s="172" t="s">
        <v>9</v>
      </c>
      <c r="I323" s="156">
        <v>3150000</v>
      </c>
    </row>
    <row r="324" spans="1:9" s="111" customFormat="1" ht="18" customHeight="1">
      <c r="A324" s="196">
        <f t="shared" si="7"/>
        <v>93</v>
      </c>
      <c r="B324" s="152" t="s">
        <v>539</v>
      </c>
      <c r="C324" s="134" t="s">
        <v>275</v>
      </c>
      <c r="D324" s="153" t="s">
        <v>540</v>
      </c>
      <c r="E324" s="154">
        <v>2.8</v>
      </c>
      <c r="F324" s="155" t="s">
        <v>5</v>
      </c>
      <c r="G324" s="153">
        <v>15</v>
      </c>
      <c r="H324" s="172" t="s">
        <v>9</v>
      </c>
      <c r="I324" s="156">
        <v>3150000</v>
      </c>
    </row>
    <row r="325" spans="1:9" s="111" customFormat="1" ht="18" customHeight="1">
      <c r="A325" s="196">
        <f t="shared" si="7"/>
        <v>94</v>
      </c>
      <c r="B325" s="152" t="s">
        <v>543</v>
      </c>
      <c r="C325" s="134" t="s">
        <v>556</v>
      </c>
      <c r="D325" s="153" t="s">
        <v>540</v>
      </c>
      <c r="E325" s="154">
        <v>2.67</v>
      </c>
      <c r="F325" s="155" t="s">
        <v>5</v>
      </c>
      <c r="G325" s="153">
        <v>15</v>
      </c>
      <c r="H325" s="172" t="s">
        <v>9</v>
      </c>
      <c r="I325" s="156">
        <v>3150000</v>
      </c>
    </row>
    <row r="326" spans="1:9" s="111" customFormat="1" ht="18" customHeight="1">
      <c r="A326" s="196">
        <f t="shared" si="7"/>
        <v>95</v>
      </c>
      <c r="B326" s="197" t="s">
        <v>417</v>
      </c>
      <c r="C326" s="134" t="s">
        <v>304</v>
      </c>
      <c r="D326" s="198" t="s">
        <v>418</v>
      </c>
      <c r="E326" s="199">
        <v>3.06</v>
      </c>
      <c r="F326" s="200" t="s">
        <v>5</v>
      </c>
      <c r="G326" s="198">
        <v>16</v>
      </c>
      <c r="H326" s="172" t="s">
        <v>9</v>
      </c>
      <c r="I326" s="201">
        <v>2720000</v>
      </c>
    </row>
    <row r="327" spans="1:9" s="111" customFormat="1" ht="18" customHeight="1">
      <c r="A327" s="196">
        <f t="shared" si="7"/>
        <v>96</v>
      </c>
      <c r="B327" s="197" t="s">
        <v>419</v>
      </c>
      <c r="C327" s="134" t="s">
        <v>679</v>
      </c>
      <c r="D327" s="198" t="s">
        <v>418</v>
      </c>
      <c r="E327" s="199">
        <v>2.81</v>
      </c>
      <c r="F327" s="200" t="s">
        <v>9</v>
      </c>
      <c r="G327" s="198">
        <v>16</v>
      </c>
      <c r="H327" s="172" t="s">
        <v>9</v>
      </c>
      <c r="I327" s="201">
        <v>2720000</v>
      </c>
    </row>
    <row r="328" spans="1:9" s="111" customFormat="1" ht="18" customHeight="1">
      <c r="A328" s="196">
        <f t="shared" si="7"/>
        <v>97</v>
      </c>
      <c r="B328" s="197" t="s">
        <v>422</v>
      </c>
      <c r="C328" s="134" t="s">
        <v>682</v>
      </c>
      <c r="D328" s="198" t="s">
        <v>418</v>
      </c>
      <c r="E328" s="199">
        <v>2.75</v>
      </c>
      <c r="F328" s="200" t="s">
        <v>5</v>
      </c>
      <c r="G328" s="198">
        <v>16</v>
      </c>
      <c r="H328" s="172" t="s">
        <v>9</v>
      </c>
      <c r="I328" s="201">
        <v>2720000</v>
      </c>
    </row>
    <row r="329" spans="1:9" s="111" customFormat="1" ht="18" customHeight="1">
      <c r="A329" s="196">
        <f t="shared" si="7"/>
        <v>98</v>
      </c>
      <c r="B329" s="197" t="s">
        <v>414</v>
      </c>
      <c r="C329" s="134" t="s">
        <v>677</v>
      </c>
      <c r="D329" s="198" t="s">
        <v>415</v>
      </c>
      <c r="E329" s="199">
        <v>3.63</v>
      </c>
      <c r="F329" s="200" t="s">
        <v>5</v>
      </c>
      <c r="G329" s="198">
        <v>16</v>
      </c>
      <c r="H329" s="172" t="s">
        <v>6</v>
      </c>
      <c r="I329" s="201">
        <v>3264000</v>
      </c>
    </row>
    <row r="330" spans="1:9" s="111" customFormat="1" ht="18" customHeight="1">
      <c r="A330" s="196">
        <f t="shared" si="7"/>
        <v>99</v>
      </c>
      <c r="B330" s="197" t="s">
        <v>416</v>
      </c>
      <c r="C330" s="134" t="s">
        <v>678</v>
      </c>
      <c r="D330" s="198" t="s">
        <v>415</v>
      </c>
      <c r="E330" s="199">
        <v>2.88</v>
      </c>
      <c r="F330" s="200" t="s">
        <v>9</v>
      </c>
      <c r="G330" s="198">
        <v>16</v>
      </c>
      <c r="H330" s="172" t="s">
        <v>9</v>
      </c>
      <c r="I330" s="201">
        <v>2720000</v>
      </c>
    </row>
    <row r="331" spans="1:9" s="111" customFormat="1" ht="18" customHeight="1">
      <c r="A331" s="196">
        <f t="shared" si="7"/>
        <v>100</v>
      </c>
      <c r="B331" s="197" t="s">
        <v>420</v>
      </c>
      <c r="C331" s="134" t="s">
        <v>680</v>
      </c>
      <c r="D331" s="198" t="s">
        <v>415</v>
      </c>
      <c r="E331" s="199">
        <v>3.06</v>
      </c>
      <c r="F331" s="200" t="s">
        <v>9</v>
      </c>
      <c r="G331" s="198">
        <v>16</v>
      </c>
      <c r="H331" s="172" t="s">
        <v>9</v>
      </c>
      <c r="I331" s="201">
        <v>2720000</v>
      </c>
    </row>
    <row r="332" spans="1:9" s="111" customFormat="1" ht="18" customHeight="1" thickBot="1">
      <c r="A332" s="202">
        <f t="shared" si="7"/>
        <v>101</v>
      </c>
      <c r="B332" s="203" t="s">
        <v>421</v>
      </c>
      <c r="C332" s="159" t="s">
        <v>681</v>
      </c>
      <c r="D332" s="204" t="s">
        <v>415</v>
      </c>
      <c r="E332" s="205">
        <v>2.81</v>
      </c>
      <c r="F332" s="206" t="s">
        <v>9</v>
      </c>
      <c r="G332" s="204">
        <v>16</v>
      </c>
      <c r="H332" s="207" t="s">
        <v>9</v>
      </c>
      <c r="I332" s="208">
        <v>2720000</v>
      </c>
    </row>
    <row r="333" spans="1:9" s="111" customFormat="1" ht="16.5" thickBot="1" thickTop="1">
      <c r="A333" s="303" t="s">
        <v>761</v>
      </c>
      <c r="B333" s="304"/>
      <c r="C333" s="304"/>
      <c r="D333" s="304"/>
      <c r="E333" s="304"/>
      <c r="F333" s="304"/>
      <c r="G333" s="304"/>
      <c r="H333" s="305"/>
      <c r="I333" s="180">
        <f>SUM(I232:I332)</f>
        <v>357072000</v>
      </c>
    </row>
    <row r="334" spans="1:9" s="111" customFormat="1" ht="43.5" thickTop="1">
      <c r="A334" s="209" t="s">
        <v>0</v>
      </c>
      <c r="B334" s="210" t="s">
        <v>146</v>
      </c>
      <c r="C334" s="211" t="s">
        <v>1</v>
      </c>
      <c r="D334" s="212" t="s">
        <v>147</v>
      </c>
      <c r="E334" s="213" t="s">
        <v>148</v>
      </c>
      <c r="F334" s="212" t="s">
        <v>149</v>
      </c>
      <c r="G334" s="212" t="s">
        <v>150</v>
      </c>
      <c r="H334" s="214" t="s">
        <v>151</v>
      </c>
      <c r="I334" s="215" t="s">
        <v>2</v>
      </c>
    </row>
    <row r="335" spans="1:9" s="111" customFormat="1" ht="15">
      <c r="A335" s="216">
        <v>1</v>
      </c>
      <c r="B335" s="217" t="s">
        <v>563</v>
      </c>
      <c r="C335" s="218" t="s">
        <v>564</v>
      </c>
      <c r="D335" s="217" t="s">
        <v>1129</v>
      </c>
      <c r="E335" s="219">
        <v>3.58</v>
      </c>
      <c r="F335" s="217" t="s">
        <v>5</v>
      </c>
      <c r="G335" s="220">
        <f>I335/252000</f>
        <v>19</v>
      </c>
      <c r="H335" s="217" t="s">
        <v>6</v>
      </c>
      <c r="I335" s="221">
        <v>4788000</v>
      </c>
    </row>
    <row r="336" spans="1:9" s="111" customFormat="1" ht="15">
      <c r="A336" s="222">
        <f>A335+1</f>
        <v>2</v>
      </c>
      <c r="B336" s="223" t="s">
        <v>567</v>
      </c>
      <c r="C336" s="224" t="s">
        <v>568</v>
      </c>
      <c r="D336" s="223" t="s">
        <v>1129</v>
      </c>
      <c r="E336" s="225">
        <v>3.43</v>
      </c>
      <c r="F336" s="223" t="s">
        <v>5</v>
      </c>
      <c r="G336" s="226">
        <f>I336/252000</f>
        <v>21</v>
      </c>
      <c r="H336" s="223" t="s">
        <v>6</v>
      </c>
      <c r="I336" s="227">
        <v>5292000</v>
      </c>
    </row>
    <row r="337" spans="1:9" s="111" customFormat="1" ht="15">
      <c r="A337" s="222">
        <f aca="true" t="shared" si="8" ref="A337:A355">A336+1</f>
        <v>3</v>
      </c>
      <c r="B337" s="223" t="s">
        <v>557</v>
      </c>
      <c r="C337" s="224" t="s">
        <v>558</v>
      </c>
      <c r="D337" s="223" t="s">
        <v>1130</v>
      </c>
      <c r="E337" s="225">
        <v>3.76</v>
      </c>
      <c r="F337" s="223" t="s">
        <v>5</v>
      </c>
      <c r="G337" s="226">
        <f>I337/252000</f>
        <v>21</v>
      </c>
      <c r="H337" s="223" t="s">
        <v>6</v>
      </c>
      <c r="I337" s="227">
        <v>5292000</v>
      </c>
    </row>
    <row r="338" spans="1:9" s="111" customFormat="1" ht="15">
      <c r="A338" s="222">
        <f t="shared" si="8"/>
        <v>4</v>
      </c>
      <c r="B338" s="223" t="s">
        <v>559</v>
      </c>
      <c r="C338" s="224" t="s">
        <v>560</v>
      </c>
      <c r="D338" s="223" t="s">
        <v>1130</v>
      </c>
      <c r="E338" s="225">
        <v>3.67</v>
      </c>
      <c r="F338" s="223" t="s">
        <v>36</v>
      </c>
      <c r="G338" s="226">
        <f>I338/294000</f>
        <v>21</v>
      </c>
      <c r="H338" s="223" t="s">
        <v>36</v>
      </c>
      <c r="I338" s="227">
        <v>6174000</v>
      </c>
    </row>
    <row r="339" spans="1:9" s="111" customFormat="1" ht="15">
      <c r="A339" s="222">
        <f t="shared" si="8"/>
        <v>5</v>
      </c>
      <c r="B339" s="223" t="s">
        <v>561</v>
      </c>
      <c r="C339" s="224" t="s">
        <v>562</v>
      </c>
      <c r="D339" s="223" t="s">
        <v>1130</v>
      </c>
      <c r="E339" s="225">
        <v>3.67</v>
      </c>
      <c r="F339" s="223" t="s">
        <v>36</v>
      </c>
      <c r="G339" s="226">
        <f>I339/294000</f>
        <v>21</v>
      </c>
      <c r="H339" s="223" t="s">
        <v>36</v>
      </c>
      <c r="I339" s="227">
        <v>6174000</v>
      </c>
    </row>
    <row r="340" spans="1:9" s="111" customFormat="1" ht="15">
      <c r="A340" s="222">
        <f t="shared" si="8"/>
        <v>6</v>
      </c>
      <c r="B340" s="223" t="s">
        <v>565</v>
      </c>
      <c r="C340" s="224" t="s">
        <v>566</v>
      </c>
      <c r="D340" s="223" t="s">
        <v>1130</v>
      </c>
      <c r="E340" s="225">
        <v>3.57</v>
      </c>
      <c r="F340" s="223" t="s">
        <v>5</v>
      </c>
      <c r="G340" s="226">
        <f>I340/252000</f>
        <v>21</v>
      </c>
      <c r="H340" s="223" t="s">
        <v>6</v>
      </c>
      <c r="I340" s="227">
        <v>5292000</v>
      </c>
    </row>
    <row r="341" spans="1:9" s="111" customFormat="1" ht="15">
      <c r="A341" s="222">
        <f t="shared" si="8"/>
        <v>7</v>
      </c>
      <c r="B341" s="223" t="s">
        <v>544</v>
      </c>
      <c r="C341" s="224" t="s">
        <v>545</v>
      </c>
      <c r="D341" s="223" t="s">
        <v>546</v>
      </c>
      <c r="E341" s="225">
        <v>4</v>
      </c>
      <c r="F341" s="223" t="s">
        <v>36</v>
      </c>
      <c r="G341" s="226">
        <f>I341/294000</f>
        <v>20</v>
      </c>
      <c r="H341" s="223" t="s">
        <v>36</v>
      </c>
      <c r="I341" s="227">
        <v>5880000</v>
      </c>
    </row>
    <row r="342" spans="1:9" s="111" customFormat="1" ht="15">
      <c r="A342" s="222">
        <f t="shared" si="8"/>
        <v>8</v>
      </c>
      <c r="B342" s="223" t="s">
        <v>547</v>
      </c>
      <c r="C342" s="224" t="s">
        <v>548</v>
      </c>
      <c r="D342" s="223" t="s">
        <v>546</v>
      </c>
      <c r="E342" s="225">
        <v>4</v>
      </c>
      <c r="F342" s="223" t="s">
        <v>36</v>
      </c>
      <c r="G342" s="226">
        <f>I342/294000</f>
        <v>20</v>
      </c>
      <c r="H342" s="223" t="s">
        <v>36</v>
      </c>
      <c r="I342" s="227">
        <v>5880000</v>
      </c>
    </row>
    <row r="343" spans="1:9" s="111" customFormat="1" ht="15">
      <c r="A343" s="222">
        <f t="shared" si="8"/>
        <v>9</v>
      </c>
      <c r="B343" s="223" t="s">
        <v>549</v>
      </c>
      <c r="C343" s="224" t="s">
        <v>550</v>
      </c>
      <c r="D343" s="223" t="s">
        <v>546</v>
      </c>
      <c r="E343" s="225">
        <v>3.85</v>
      </c>
      <c r="F343" s="223" t="s">
        <v>5</v>
      </c>
      <c r="G343" s="226">
        <f aca="true" t="shared" si="9" ref="G343:G348">I343/252000</f>
        <v>20</v>
      </c>
      <c r="H343" s="223" t="s">
        <v>6</v>
      </c>
      <c r="I343" s="227">
        <v>5040000</v>
      </c>
    </row>
    <row r="344" spans="1:9" s="111" customFormat="1" ht="15">
      <c r="A344" s="222">
        <f t="shared" si="8"/>
        <v>10</v>
      </c>
      <c r="B344" s="223" t="s">
        <v>551</v>
      </c>
      <c r="C344" s="224" t="s">
        <v>552</v>
      </c>
      <c r="D344" s="223" t="s">
        <v>546</v>
      </c>
      <c r="E344" s="225">
        <v>3.85</v>
      </c>
      <c r="F344" s="223" t="s">
        <v>5</v>
      </c>
      <c r="G344" s="226">
        <f t="shared" si="9"/>
        <v>20</v>
      </c>
      <c r="H344" s="223" t="s">
        <v>6</v>
      </c>
      <c r="I344" s="227">
        <v>5040000</v>
      </c>
    </row>
    <row r="345" spans="1:9" s="111" customFormat="1" ht="15">
      <c r="A345" s="222">
        <f t="shared" si="8"/>
        <v>11</v>
      </c>
      <c r="B345" s="223" t="s">
        <v>553</v>
      </c>
      <c r="C345" s="224" t="s">
        <v>554</v>
      </c>
      <c r="D345" s="223" t="s">
        <v>546</v>
      </c>
      <c r="E345" s="225">
        <v>3.82</v>
      </c>
      <c r="F345" s="223" t="s">
        <v>5</v>
      </c>
      <c r="G345" s="226">
        <f t="shared" si="9"/>
        <v>17</v>
      </c>
      <c r="H345" s="223" t="s">
        <v>6</v>
      </c>
      <c r="I345" s="227">
        <v>4284000</v>
      </c>
    </row>
    <row r="346" spans="1:9" s="111" customFormat="1" ht="15">
      <c r="A346" s="222">
        <f t="shared" si="8"/>
        <v>12</v>
      </c>
      <c r="B346" s="223" t="s">
        <v>555</v>
      </c>
      <c r="C346" s="224" t="s">
        <v>556</v>
      </c>
      <c r="D346" s="223" t="s">
        <v>546</v>
      </c>
      <c r="E346" s="225">
        <v>3.75</v>
      </c>
      <c r="F346" s="223" t="s">
        <v>5</v>
      </c>
      <c r="G346" s="226">
        <f t="shared" si="9"/>
        <v>20</v>
      </c>
      <c r="H346" s="223" t="s">
        <v>6</v>
      </c>
      <c r="I346" s="227">
        <v>5040000</v>
      </c>
    </row>
    <row r="347" spans="1:9" s="111" customFormat="1" ht="15">
      <c r="A347" s="222">
        <f t="shared" si="8"/>
        <v>13</v>
      </c>
      <c r="B347" s="223" t="s">
        <v>575</v>
      </c>
      <c r="C347" s="224" t="s">
        <v>576</v>
      </c>
      <c r="D347" s="223" t="s">
        <v>1123</v>
      </c>
      <c r="E347" s="225">
        <v>3.21</v>
      </c>
      <c r="F347" s="223" t="s">
        <v>5</v>
      </c>
      <c r="G347" s="226">
        <f t="shared" si="9"/>
        <v>19</v>
      </c>
      <c r="H347" s="223" t="s">
        <v>6</v>
      </c>
      <c r="I347" s="227">
        <v>4788000</v>
      </c>
    </row>
    <row r="348" spans="1:9" s="111" customFormat="1" ht="15">
      <c r="A348" s="222">
        <f t="shared" si="8"/>
        <v>14</v>
      </c>
      <c r="B348" s="223" t="s">
        <v>577</v>
      </c>
      <c r="C348" s="224" t="s">
        <v>578</v>
      </c>
      <c r="D348" s="223" t="s">
        <v>1123</v>
      </c>
      <c r="E348" s="225">
        <v>3.21</v>
      </c>
      <c r="F348" s="223" t="s">
        <v>36</v>
      </c>
      <c r="G348" s="226">
        <f t="shared" si="9"/>
        <v>19</v>
      </c>
      <c r="H348" s="223" t="s">
        <v>6</v>
      </c>
      <c r="I348" s="227">
        <v>4788000</v>
      </c>
    </row>
    <row r="349" spans="1:9" s="111" customFormat="1" ht="15">
      <c r="A349" s="222">
        <f t="shared" si="8"/>
        <v>15</v>
      </c>
      <c r="B349" s="223" t="s">
        <v>573</v>
      </c>
      <c r="C349" s="224" t="s">
        <v>574</v>
      </c>
      <c r="D349" s="223" t="s">
        <v>1124</v>
      </c>
      <c r="E349" s="225">
        <v>3.74</v>
      </c>
      <c r="F349" s="223" t="s">
        <v>36</v>
      </c>
      <c r="G349" s="226">
        <f>I349/294000</f>
        <v>19</v>
      </c>
      <c r="H349" s="223" t="s">
        <v>36</v>
      </c>
      <c r="I349" s="227">
        <v>5586000</v>
      </c>
    </row>
    <row r="350" spans="1:9" s="111" customFormat="1" ht="15">
      <c r="A350" s="222">
        <f t="shared" si="8"/>
        <v>16</v>
      </c>
      <c r="B350" s="223" t="s">
        <v>579</v>
      </c>
      <c r="C350" s="224" t="s">
        <v>580</v>
      </c>
      <c r="D350" s="223" t="s">
        <v>1124</v>
      </c>
      <c r="E350" s="225">
        <v>3.21</v>
      </c>
      <c r="F350" s="223" t="s">
        <v>5</v>
      </c>
      <c r="G350" s="226">
        <f>I350/252000</f>
        <v>19</v>
      </c>
      <c r="H350" s="223" t="s">
        <v>6</v>
      </c>
      <c r="I350" s="227">
        <v>4788000</v>
      </c>
    </row>
    <row r="351" spans="1:9" s="111" customFormat="1" ht="15">
      <c r="A351" s="222">
        <f t="shared" si="8"/>
        <v>17</v>
      </c>
      <c r="B351" s="223" t="s">
        <v>569</v>
      </c>
      <c r="C351" s="224" t="s">
        <v>570</v>
      </c>
      <c r="D351" s="223" t="s">
        <v>1125</v>
      </c>
      <c r="E351" s="225">
        <v>3.82</v>
      </c>
      <c r="F351" s="223" t="s">
        <v>36</v>
      </c>
      <c r="G351" s="226">
        <f>I351/294000</f>
        <v>17</v>
      </c>
      <c r="H351" s="223" t="s">
        <v>36</v>
      </c>
      <c r="I351" s="227">
        <v>4998000</v>
      </c>
    </row>
    <row r="352" spans="1:9" s="111" customFormat="1" ht="15">
      <c r="A352" s="222">
        <f t="shared" si="8"/>
        <v>18</v>
      </c>
      <c r="B352" s="223" t="s">
        <v>571</v>
      </c>
      <c r="C352" s="224" t="s">
        <v>572</v>
      </c>
      <c r="D352" s="223" t="s">
        <v>1125</v>
      </c>
      <c r="E352" s="225">
        <v>3.82</v>
      </c>
      <c r="F352" s="223" t="s">
        <v>36</v>
      </c>
      <c r="G352" s="226">
        <f>I352/294000</f>
        <v>17</v>
      </c>
      <c r="H352" s="223" t="s">
        <v>36</v>
      </c>
      <c r="I352" s="227">
        <v>4998000</v>
      </c>
    </row>
    <row r="353" spans="1:9" s="111" customFormat="1" ht="15">
      <c r="A353" s="222">
        <f t="shared" si="8"/>
        <v>19</v>
      </c>
      <c r="B353" s="228" t="s">
        <v>583</v>
      </c>
      <c r="C353" s="229" t="s">
        <v>584</v>
      </c>
      <c r="D353" s="228" t="s">
        <v>1126</v>
      </c>
      <c r="E353" s="225">
        <v>3.1</v>
      </c>
      <c r="F353" s="228" t="s">
        <v>5</v>
      </c>
      <c r="G353" s="226">
        <f>I353/210000</f>
        <v>20</v>
      </c>
      <c r="H353" s="228" t="s">
        <v>9</v>
      </c>
      <c r="I353" s="227">
        <v>4200000</v>
      </c>
    </row>
    <row r="354" spans="1:9" s="111" customFormat="1" ht="15">
      <c r="A354" s="222">
        <f t="shared" si="8"/>
        <v>20</v>
      </c>
      <c r="B354" s="228" t="s">
        <v>581</v>
      </c>
      <c r="C354" s="229" t="s">
        <v>582</v>
      </c>
      <c r="D354" s="228" t="s">
        <v>1127</v>
      </c>
      <c r="E354" s="225">
        <v>3.53</v>
      </c>
      <c r="F354" s="228" t="s">
        <v>5</v>
      </c>
      <c r="G354" s="226">
        <f>I354/252000</f>
        <v>17</v>
      </c>
      <c r="H354" s="228" t="s">
        <v>6</v>
      </c>
      <c r="I354" s="227">
        <v>4284000</v>
      </c>
    </row>
    <row r="355" spans="1:9" s="111" customFormat="1" ht="15">
      <c r="A355" s="222">
        <f t="shared" si="8"/>
        <v>21</v>
      </c>
      <c r="B355" s="223" t="s">
        <v>585</v>
      </c>
      <c r="C355" s="224" t="s">
        <v>586</v>
      </c>
      <c r="D355" s="223" t="s">
        <v>1128</v>
      </c>
      <c r="E355" s="225">
        <v>2.53</v>
      </c>
      <c r="F355" s="223" t="s">
        <v>9</v>
      </c>
      <c r="G355" s="226">
        <f>I355/210000</f>
        <v>15</v>
      </c>
      <c r="H355" s="223" t="s">
        <v>9</v>
      </c>
      <c r="I355" s="227">
        <v>3150000</v>
      </c>
    </row>
    <row r="356" spans="1:9" s="111" customFormat="1" ht="15.75" thickBot="1">
      <c r="A356" s="230">
        <f>A355+1</f>
        <v>22</v>
      </c>
      <c r="B356" s="231" t="s">
        <v>587</v>
      </c>
      <c r="C356" s="232" t="s">
        <v>588</v>
      </c>
      <c r="D356" s="231" t="s">
        <v>1128</v>
      </c>
      <c r="E356" s="233">
        <v>2.6</v>
      </c>
      <c r="F356" s="231" t="s">
        <v>9</v>
      </c>
      <c r="G356" s="234">
        <f>I356/210000</f>
        <v>15</v>
      </c>
      <c r="H356" s="231" t="s">
        <v>9</v>
      </c>
      <c r="I356" s="235">
        <v>3150000</v>
      </c>
    </row>
    <row r="357" spans="1:9" s="111" customFormat="1" ht="16.5" thickBot="1" thickTop="1">
      <c r="A357" s="278" t="s">
        <v>127</v>
      </c>
      <c r="B357" s="279"/>
      <c r="C357" s="279"/>
      <c r="D357" s="279"/>
      <c r="E357" s="279"/>
      <c r="F357" s="279"/>
      <c r="G357" s="279"/>
      <c r="H357" s="280"/>
      <c r="I357" s="236">
        <f>SUM(I335:I356)</f>
        <v>108906000</v>
      </c>
    </row>
    <row r="358" spans="1:9" s="111" customFormat="1" ht="44.25" thickBot="1" thickTop="1">
      <c r="A358" s="253" t="s">
        <v>0</v>
      </c>
      <c r="B358" s="254" t="s">
        <v>146</v>
      </c>
      <c r="C358" s="255" t="s">
        <v>1</v>
      </c>
      <c r="D358" s="256" t="s">
        <v>147</v>
      </c>
      <c r="E358" s="257" t="s">
        <v>148</v>
      </c>
      <c r="F358" s="256" t="s">
        <v>149</v>
      </c>
      <c r="G358" s="256" t="s">
        <v>150</v>
      </c>
      <c r="H358" s="258" t="s">
        <v>151</v>
      </c>
      <c r="I358" s="259" t="s">
        <v>2</v>
      </c>
    </row>
    <row r="359" spans="1:9" s="111" customFormat="1" ht="15.75" thickTop="1">
      <c r="A359" s="248" t="e">
        <f>A358+1</f>
        <v>#VALUE!</v>
      </c>
      <c r="B359" s="249" t="s">
        <v>804</v>
      </c>
      <c r="C359" s="250" t="s">
        <v>997</v>
      </c>
      <c r="D359" s="251" t="s">
        <v>805</v>
      </c>
      <c r="E359" s="273">
        <v>3.22</v>
      </c>
      <c r="F359" s="268" t="s">
        <v>36</v>
      </c>
      <c r="G359" s="251">
        <v>18</v>
      </c>
      <c r="H359" s="268" t="s">
        <v>6</v>
      </c>
      <c r="I359" s="252">
        <v>4536000</v>
      </c>
    </row>
    <row r="360" spans="1:9" s="111" customFormat="1" ht="15">
      <c r="A360" s="237">
        <v>1</v>
      </c>
      <c r="B360" s="238" t="s">
        <v>763</v>
      </c>
      <c r="C360" s="239" t="s">
        <v>970</v>
      </c>
      <c r="D360" s="240" t="s">
        <v>764</v>
      </c>
      <c r="E360" s="274">
        <v>3.68</v>
      </c>
      <c r="F360" s="269" t="s">
        <v>36</v>
      </c>
      <c r="G360" s="240">
        <v>19</v>
      </c>
      <c r="H360" s="269" t="s">
        <v>36</v>
      </c>
      <c r="I360" s="241">
        <v>5586000</v>
      </c>
    </row>
    <row r="361" spans="1:9" s="111" customFormat="1" ht="15">
      <c r="A361" s="237">
        <f aca="true" t="shared" si="10" ref="A361:A424">A360+1</f>
        <v>2</v>
      </c>
      <c r="B361" s="238" t="s">
        <v>769</v>
      </c>
      <c r="C361" s="239" t="s">
        <v>972</v>
      </c>
      <c r="D361" s="240" t="s">
        <v>764</v>
      </c>
      <c r="E361" s="274">
        <v>3.6</v>
      </c>
      <c r="F361" s="269" t="s">
        <v>36</v>
      </c>
      <c r="G361" s="240">
        <v>20</v>
      </c>
      <c r="H361" s="269" t="s">
        <v>36</v>
      </c>
      <c r="I361" s="241">
        <v>5880000</v>
      </c>
    </row>
    <row r="362" spans="1:9" s="111" customFormat="1" ht="15">
      <c r="A362" s="237">
        <f t="shared" si="10"/>
        <v>3</v>
      </c>
      <c r="B362" s="238" t="s">
        <v>779</v>
      </c>
      <c r="C362" s="239" t="s">
        <v>645</v>
      </c>
      <c r="D362" s="240" t="s">
        <v>764</v>
      </c>
      <c r="E362" s="274">
        <v>3.52</v>
      </c>
      <c r="F362" s="269" t="s">
        <v>36</v>
      </c>
      <c r="G362" s="240">
        <v>25</v>
      </c>
      <c r="H362" s="269" t="s">
        <v>6</v>
      </c>
      <c r="I362" s="241">
        <v>6300000</v>
      </c>
    </row>
    <row r="363" spans="1:9" s="111" customFormat="1" ht="15">
      <c r="A363" s="237">
        <f t="shared" si="10"/>
        <v>4</v>
      </c>
      <c r="B363" s="238" t="s">
        <v>781</v>
      </c>
      <c r="C363" s="239" t="s">
        <v>979</v>
      </c>
      <c r="D363" s="240" t="s">
        <v>764</v>
      </c>
      <c r="E363" s="274">
        <v>3.45</v>
      </c>
      <c r="F363" s="269" t="s">
        <v>5</v>
      </c>
      <c r="G363" s="240">
        <v>20</v>
      </c>
      <c r="H363" s="269" t="s">
        <v>6</v>
      </c>
      <c r="I363" s="241">
        <v>5040000</v>
      </c>
    </row>
    <row r="364" spans="1:9" s="111" customFormat="1" ht="15">
      <c r="A364" s="237">
        <f t="shared" si="10"/>
        <v>5</v>
      </c>
      <c r="B364" s="238" t="s">
        <v>787</v>
      </c>
      <c r="C364" s="239" t="s">
        <v>982</v>
      </c>
      <c r="D364" s="240" t="s">
        <v>764</v>
      </c>
      <c r="E364" s="274">
        <v>3.4</v>
      </c>
      <c r="F364" s="269" t="s">
        <v>5</v>
      </c>
      <c r="G364" s="240">
        <v>20</v>
      </c>
      <c r="H364" s="269" t="s">
        <v>6</v>
      </c>
      <c r="I364" s="241">
        <v>5040000</v>
      </c>
    </row>
    <row r="365" spans="1:9" s="111" customFormat="1" ht="15">
      <c r="A365" s="237">
        <f t="shared" si="10"/>
        <v>6</v>
      </c>
      <c r="B365" s="238" t="s">
        <v>789</v>
      </c>
      <c r="C365" s="239" t="s">
        <v>611</v>
      </c>
      <c r="D365" s="240" t="s">
        <v>764</v>
      </c>
      <c r="E365" s="274">
        <v>3.39</v>
      </c>
      <c r="F365" s="269" t="s">
        <v>5</v>
      </c>
      <c r="G365" s="240">
        <v>23</v>
      </c>
      <c r="H365" s="269" t="s">
        <v>6</v>
      </c>
      <c r="I365" s="241">
        <v>5796000</v>
      </c>
    </row>
    <row r="366" spans="1:9" s="111" customFormat="1" ht="15">
      <c r="A366" s="237">
        <f t="shared" si="10"/>
        <v>7</v>
      </c>
      <c r="B366" s="242" t="s">
        <v>796</v>
      </c>
      <c r="C366" s="239" t="s">
        <v>990</v>
      </c>
      <c r="D366" s="243" t="s">
        <v>764</v>
      </c>
      <c r="E366" s="275">
        <v>3.33</v>
      </c>
      <c r="F366" s="270" t="s">
        <v>5</v>
      </c>
      <c r="G366" s="243">
        <v>21</v>
      </c>
      <c r="H366" s="270" t="s">
        <v>6</v>
      </c>
      <c r="I366" s="244">
        <v>5292000</v>
      </c>
    </row>
    <row r="367" spans="1:9" s="111" customFormat="1" ht="15">
      <c r="A367" s="237">
        <f t="shared" si="10"/>
        <v>8</v>
      </c>
      <c r="B367" s="238" t="s">
        <v>765</v>
      </c>
      <c r="C367" s="239" t="s">
        <v>208</v>
      </c>
      <c r="D367" s="240" t="s">
        <v>766</v>
      </c>
      <c r="E367" s="274">
        <v>3.65</v>
      </c>
      <c r="F367" s="269" t="s">
        <v>36</v>
      </c>
      <c r="G367" s="240">
        <v>23</v>
      </c>
      <c r="H367" s="269" t="s">
        <v>36</v>
      </c>
      <c r="I367" s="241">
        <v>6762000</v>
      </c>
    </row>
    <row r="368" spans="1:9" s="111" customFormat="1" ht="15">
      <c r="A368" s="237">
        <f t="shared" si="10"/>
        <v>9</v>
      </c>
      <c r="B368" s="238" t="s">
        <v>780</v>
      </c>
      <c r="C368" s="239" t="s">
        <v>978</v>
      </c>
      <c r="D368" s="240" t="s">
        <v>766</v>
      </c>
      <c r="E368" s="274">
        <v>3.48</v>
      </c>
      <c r="F368" s="269" t="s">
        <v>5</v>
      </c>
      <c r="G368" s="240">
        <v>23</v>
      </c>
      <c r="H368" s="269" t="s">
        <v>6</v>
      </c>
      <c r="I368" s="241">
        <v>5796000</v>
      </c>
    </row>
    <row r="369" spans="1:9" s="111" customFormat="1" ht="15">
      <c r="A369" s="237">
        <f t="shared" si="10"/>
        <v>10</v>
      </c>
      <c r="B369" s="238" t="s">
        <v>790</v>
      </c>
      <c r="C369" s="239" t="s">
        <v>984</v>
      </c>
      <c r="D369" s="240" t="s">
        <v>766</v>
      </c>
      <c r="E369" s="274">
        <v>3.38</v>
      </c>
      <c r="F369" s="269" t="s">
        <v>36</v>
      </c>
      <c r="G369" s="240">
        <v>21</v>
      </c>
      <c r="H369" s="269" t="s">
        <v>6</v>
      </c>
      <c r="I369" s="241">
        <v>5292000</v>
      </c>
    </row>
    <row r="370" spans="1:9" s="111" customFormat="1" ht="15">
      <c r="A370" s="237">
        <f t="shared" si="10"/>
        <v>11</v>
      </c>
      <c r="B370" s="238" t="s">
        <v>792</v>
      </c>
      <c r="C370" s="239" t="s">
        <v>986</v>
      </c>
      <c r="D370" s="240" t="s">
        <v>766</v>
      </c>
      <c r="E370" s="274">
        <v>3.37</v>
      </c>
      <c r="F370" s="269" t="s">
        <v>5</v>
      </c>
      <c r="G370" s="240">
        <v>19</v>
      </c>
      <c r="H370" s="269" t="s">
        <v>6</v>
      </c>
      <c r="I370" s="241">
        <v>4788000</v>
      </c>
    </row>
    <row r="371" spans="1:9" s="111" customFormat="1" ht="15">
      <c r="A371" s="237">
        <f t="shared" si="10"/>
        <v>12</v>
      </c>
      <c r="B371" s="238" t="s">
        <v>794</v>
      </c>
      <c r="C371" s="239" t="s">
        <v>988</v>
      </c>
      <c r="D371" s="240" t="s">
        <v>766</v>
      </c>
      <c r="E371" s="274">
        <v>3.35</v>
      </c>
      <c r="F371" s="269" t="s">
        <v>5</v>
      </c>
      <c r="G371" s="240">
        <v>20</v>
      </c>
      <c r="H371" s="269" t="s">
        <v>6</v>
      </c>
      <c r="I371" s="241">
        <v>5040000</v>
      </c>
    </row>
    <row r="372" spans="1:9" s="111" customFormat="1" ht="15">
      <c r="A372" s="237">
        <f t="shared" si="10"/>
        <v>13</v>
      </c>
      <c r="B372" s="238" t="s">
        <v>795</v>
      </c>
      <c r="C372" s="239" t="s">
        <v>989</v>
      </c>
      <c r="D372" s="240" t="s">
        <v>766</v>
      </c>
      <c r="E372" s="274">
        <v>3.33</v>
      </c>
      <c r="F372" s="269" t="s">
        <v>5</v>
      </c>
      <c r="G372" s="240">
        <v>21</v>
      </c>
      <c r="H372" s="269" t="s">
        <v>6</v>
      </c>
      <c r="I372" s="241">
        <v>5292000</v>
      </c>
    </row>
    <row r="373" spans="1:9" s="111" customFormat="1" ht="15">
      <c r="A373" s="237">
        <f t="shared" si="10"/>
        <v>14</v>
      </c>
      <c r="B373" s="238" t="s">
        <v>803</v>
      </c>
      <c r="C373" s="239" t="s">
        <v>304</v>
      </c>
      <c r="D373" s="240" t="s">
        <v>766</v>
      </c>
      <c r="E373" s="274">
        <v>3.25</v>
      </c>
      <c r="F373" s="269" t="s">
        <v>36</v>
      </c>
      <c r="G373" s="240">
        <v>20</v>
      </c>
      <c r="H373" s="269" t="s">
        <v>6</v>
      </c>
      <c r="I373" s="241">
        <v>5040000</v>
      </c>
    </row>
    <row r="374" spans="1:9" s="111" customFormat="1" ht="15">
      <c r="A374" s="237">
        <f t="shared" si="10"/>
        <v>15</v>
      </c>
      <c r="B374" s="238" t="s">
        <v>809</v>
      </c>
      <c r="C374" s="239" t="s">
        <v>1000</v>
      </c>
      <c r="D374" s="240" t="s">
        <v>766</v>
      </c>
      <c r="E374" s="274">
        <v>3.2</v>
      </c>
      <c r="F374" s="269" t="s">
        <v>5</v>
      </c>
      <c r="G374" s="240">
        <v>20</v>
      </c>
      <c r="H374" s="269" t="s">
        <v>6</v>
      </c>
      <c r="I374" s="241">
        <v>5040000</v>
      </c>
    </row>
    <row r="375" spans="1:9" s="111" customFormat="1" ht="15">
      <c r="A375" s="237">
        <f t="shared" si="10"/>
        <v>16</v>
      </c>
      <c r="B375" s="242" t="s">
        <v>810</v>
      </c>
      <c r="C375" s="239" t="s">
        <v>1001</v>
      </c>
      <c r="D375" s="243" t="s">
        <v>766</v>
      </c>
      <c r="E375" s="275">
        <v>3.2</v>
      </c>
      <c r="F375" s="270" t="s">
        <v>5</v>
      </c>
      <c r="G375" s="243">
        <v>20</v>
      </c>
      <c r="H375" s="270" t="s">
        <v>6</v>
      </c>
      <c r="I375" s="244">
        <v>5040000</v>
      </c>
    </row>
    <row r="376" spans="1:9" s="111" customFormat="1" ht="15">
      <c r="A376" s="237">
        <f t="shared" si="10"/>
        <v>17</v>
      </c>
      <c r="B376" s="242" t="s">
        <v>813</v>
      </c>
      <c r="C376" s="239" t="s">
        <v>1004</v>
      </c>
      <c r="D376" s="243" t="s">
        <v>766</v>
      </c>
      <c r="E376" s="275">
        <v>3.19</v>
      </c>
      <c r="F376" s="270" t="s">
        <v>36</v>
      </c>
      <c r="G376" s="243">
        <v>21</v>
      </c>
      <c r="H376" s="270" t="s">
        <v>9</v>
      </c>
      <c r="I376" s="244">
        <v>4410000</v>
      </c>
    </row>
    <row r="377" spans="1:9" s="111" customFormat="1" ht="15">
      <c r="A377" s="237">
        <f t="shared" si="10"/>
        <v>18</v>
      </c>
      <c r="B377" s="238" t="s">
        <v>767</v>
      </c>
      <c r="C377" s="239" t="s">
        <v>971</v>
      </c>
      <c r="D377" s="240" t="s">
        <v>768</v>
      </c>
      <c r="E377" s="274">
        <v>3.63</v>
      </c>
      <c r="F377" s="269" t="s">
        <v>36</v>
      </c>
      <c r="G377" s="240">
        <v>19</v>
      </c>
      <c r="H377" s="269" t="s">
        <v>36</v>
      </c>
      <c r="I377" s="241">
        <v>5586000</v>
      </c>
    </row>
    <row r="378" spans="1:9" s="111" customFormat="1" ht="15">
      <c r="A378" s="237">
        <f t="shared" si="10"/>
        <v>19</v>
      </c>
      <c r="B378" s="238" t="s">
        <v>770</v>
      </c>
      <c r="C378" s="239" t="s">
        <v>973</v>
      </c>
      <c r="D378" s="240" t="s">
        <v>768</v>
      </c>
      <c r="E378" s="274">
        <v>3.71</v>
      </c>
      <c r="F378" s="269" t="s">
        <v>5</v>
      </c>
      <c r="G378" s="240">
        <v>17</v>
      </c>
      <c r="H378" s="269" t="s">
        <v>6</v>
      </c>
      <c r="I378" s="241">
        <v>4284000</v>
      </c>
    </row>
    <row r="379" spans="1:9" s="111" customFormat="1" ht="15">
      <c r="A379" s="237">
        <f t="shared" si="10"/>
        <v>20</v>
      </c>
      <c r="B379" s="238" t="s">
        <v>773</v>
      </c>
      <c r="C379" s="239" t="s">
        <v>606</v>
      </c>
      <c r="D379" s="240" t="s">
        <v>768</v>
      </c>
      <c r="E379" s="274">
        <v>3.58</v>
      </c>
      <c r="F379" s="269" t="s">
        <v>36</v>
      </c>
      <c r="G379" s="240">
        <v>19</v>
      </c>
      <c r="H379" s="269" t="s">
        <v>6</v>
      </c>
      <c r="I379" s="241">
        <v>4788000</v>
      </c>
    </row>
    <row r="380" spans="1:9" s="111" customFormat="1" ht="15">
      <c r="A380" s="237">
        <f t="shared" si="10"/>
        <v>21</v>
      </c>
      <c r="B380" s="238" t="s">
        <v>784</v>
      </c>
      <c r="C380" s="239" t="s">
        <v>739</v>
      </c>
      <c r="D380" s="240" t="s">
        <v>768</v>
      </c>
      <c r="E380" s="274">
        <v>3.41</v>
      </c>
      <c r="F380" s="269" t="s">
        <v>5</v>
      </c>
      <c r="G380" s="240">
        <v>17</v>
      </c>
      <c r="H380" s="269" t="s">
        <v>6</v>
      </c>
      <c r="I380" s="241">
        <v>4284000</v>
      </c>
    </row>
    <row r="381" spans="1:9" s="111" customFormat="1" ht="15">
      <c r="A381" s="237">
        <f t="shared" si="10"/>
        <v>22</v>
      </c>
      <c r="B381" s="238" t="s">
        <v>800</v>
      </c>
      <c r="C381" s="239" t="s">
        <v>994</v>
      </c>
      <c r="D381" s="240" t="s">
        <v>768</v>
      </c>
      <c r="E381" s="274">
        <v>3.29</v>
      </c>
      <c r="F381" s="269" t="s">
        <v>5</v>
      </c>
      <c r="G381" s="240">
        <v>21</v>
      </c>
      <c r="H381" s="269" t="s">
        <v>6</v>
      </c>
      <c r="I381" s="241">
        <v>5292000</v>
      </c>
    </row>
    <row r="382" spans="1:9" s="111" customFormat="1" ht="15">
      <c r="A382" s="237">
        <f t="shared" si="10"/>
        <v>23</v>
      </c>
      <c r="B382" s="238" t="s">
        <v>771</v>
      </c>
      <c r="C382" s="239" t="s">
        <v>974</v>
      </c>
      <c r="D382" s="240" t="s">
        <v>772</v>
      </c>
      <c r="E382" s="274">
        <v>3.59</v>
      </c>
      <c r="F382" s="269" t="s">
        <v>36</v>
      </c>
      <c r="G382" s="240">
        <v>17</v>
      </c>
      <c r="H382" s="269" t="s">
        <v>6</v>
      </c>
      <c r="I382" s="241">
        <v>4284000</v>
      </c>
    </row>
    <row r="383" spans="1:9" s="111" customFormat="1" ht="15">
      <c r="A383" s="237">
        <f t="shared" si="10"/>
        <v>24</v>
      </c>
      <c r="B383" s="238" t="s">
        <v>799</v>
      </c>
      <c r="C383" s="239" t="s">
        <v>993</v>
      </c>
      <c r="D383" s="240" t="s">
        <v>772</v>
      </c>
      <c r="E383" s="274">
        <v>3.31</v>
      </c>
      <c r="F383" s="269" t="s">
        <v>36</v>
      </c>
      <c r="G383" s="240">
        <v>16</v>
      </c>
      <c r="H383" s="269" t="s">
        <v>6</v>
      </c>
      <c r="I383" s="241">
        <v>4032000</v>
      </c>
    </row>
    <row r="384" spans="1:9" s="111" customFormat="1" ht="15">
      <c r="A384" s="237">
        <f t="shared" si="10"/>
        <v>25</v>
      </c>
      <c r="B384" s="238" t="s">
        <v>811</v>
      </c>
      <c r="C384" s="239" t="s">
        <v>1002</v>
      </c>
      <c r="D384" s="240" t="s">
        <v>772</v>
      </c>
      <c r="E384" s="274">
        <v>3.58</v>
      </c>
      <c r="F384" s="269" t="s">
        <v>9</v>
      </c>
      <c r="G384" s="240">
        <v>12</v>
      </c>
      <c r="H384" s="269" t="s">
        <v>9</v>
      </c>
      <c r="I384" s="241">
        <v>2520000</v>
      </c>
    </row>
    <row r="385" spans="1:9" s="111" customFormat="1" ht="15">
      <c r="A385" s="237">
        <f t="shared" si="10"/>
        <v>26</v>
      </c>
      <c r="B385" s="238" t="s">
        <v>807</v>
      </c>
      <c r="C385" s="239" t="s">
        <v>999</v>
      </c>
      <c r="D385" s="240" t="s">
        <v>808</v>
      </c>
      <c r="E385" s="274">
        <v>3.2</v>
      </c>
      <c r="F385" s="269" t="s">
        <v>5</v>
      </c>
      <c r="G385" s="240">
        <v>20</v>
      </c>
      <c r="H385" s="269" t="s">
        <v>6</v>
      </c>
      <c r="I385" s="241">
        <v>5040000</v>
      </c>
    </row>
    <row r="386" spans="1:9" s="111" customFormat="1" ht="15">
      <c r="A386" s="237">
        <f t="shared" si="10"/>
        <v>27</v>
      </c>
      <c r="B386" s="238" t="s">
        <v>815</v>
      </c>
      <c r="C386" s="239" t="s">
        <v>1006</v>
      </c>
      <c r="D386" s="240" t="s">
        <v>808</v>
      </c>
      <c r="E386" s="274">
        <v>3.14</v>
      </c>
      <c r="F386" s="269" t="s">
        <v>5</v>
      </c>
      <c r="G386" s="240">
        <v>21</v>
      </c>
      <c r="H386" s="269" t="s">
        <v>9</v>
      </c>
      <c r="I386" s="241">
        <v>4410000</v>
      </c>
    </row>
    <row r="387" spans="1:9" s="111" customFormat="1" ht="15">
      <c r="A387" s="237">
        <f t="shared" si="10"/>
        <v>28</v>
      </c>
      <c r="B387" s="238" t="s">
        <v>774</v>
      </c>
      <c r="C387" s="239" t="s">
        <v>975</v>
      </c>
      <c r="D387" s="240" t="s">
        <v>775</v>
      </c>
      <c r="E387" s="274">
        <v>3.57</v>
      </c>
      <c r="F387" s="269" t="s">
        <v>5</v>
      </c>
      <c r="G387" s="240">
        <v>21</v>
      </c>
      <c r="H387" s="269" t="s">
        <v>6</v>
      </c>
      <c r="I387" s="241">
        <v>5292000</v>
      </c>
    </row>
    <row r="388" spans="1:9" s="111" customFormat="1" ht="15">
      <c r="A388" s="237">
        <f t="shared" si="10"/>
        <v>29</v>
      </c>
      <c r="B388" s="238" t="s">
        <v>778</v>
      </c>
      <c r="C388" s="239" t="s">
        <v>977</v>
      </c>
      <c r="D388" s="240" t="s">
        <v>775</v>
      </c>
      <c r="E388" s="274">
        <v>3.52</v>
      </c>
      <c r="F388" s="269" t="s">
        <v>5</v>
      </c>
      <c r="G388" s="240">
        <v>21</v>
      </c>
      <c r="H388" s="269" t="s">
        <v>6</v>
      </c>
      <c r="I388" s="241">
        <v>5292000</v>
      </c>
    </row>
    <row r="389" spans="1:9" s="111" customFormat="1" ht="15">
      <c r="A389" s="237">
        <f t="shared" si="10"/>
        <v>30</v>
      </c>
      <c r="B389" s="238" t="s">
        <v>788</v>
      </c>
      <c r="C389" s="239" t="s">
        <v>983</v>
      </c>
      <c r="D389" s="240" t="s">
        <v>775</v>
      </c>
      <c r="E389" s="274">
        <v>3.4</v>
      </c>
      <c r="F389" s="269" t="s">
        <v>5</v>
      </c>
      <c r="G389" s="240">
        <v>15</v>
      </c>
      <c r="H389" s="269" t="s">
        <v>6</v>
      </c>
      <c r="I389" s="241">
        <v>3780000</v>
      </c>
    </row>
    <row r="390" spans="1:9" s="111" customFormat="1" ht="15">
      <c r="A390" s="237">
        <f t="shared" si="10"/>
        <v>31</v>
      </c>
      <c r="B390" s="238" t="s">
        <v>812</v>
      </c>
      <c r="C390" s="239" t="s">
        <v>1003</v>
      </c>
      <c r="D390" s="240" t="s">
        <v>775</v>
      </c>
      <c r="E390" s="274">
        <v>3.19</v>
      </c>
      <c r="F390" s="269" t="s">
        <v>9</v>
      </c>
      <c r="G390" s="240">
        <v>21</v>
      </c>
      <c r="H390" s="269" t="s">
        <v>9</v>
      </c>
      <c r="I390" s="241">
        <v>4410000</v>
      </c>
    </row>
    <row r="391" spans="1:9" s="111" customFormat="1" ht="15">
      <c r="A391" s="237">
        <f t="shared" si="10"/>
        <v>32</v>
      </c>
      <c r="B391" s="238" t="s">
        <v>776</v>
      </c>
      <c r="C391" s="239" t="s">
        <v>976</v>
      </c>
      <c r="D391" s="240" t="s">
        <v>777</v>
      </c>
      <c r="E391" s="274">
        <v>3.53</v>
      </c>
      <c r="F391" s="269" t="s">
        <v>36</v>
      </c>
      <c r="G391" s="240">
        <v>19</v>
      </c>
      <c r="H391" s="269" t="s">
        <v>6</v>
      </c>
      <c r="I391" s="241">
        <v>4788000</v>
      </c>
    </row>
    <row r="392" spans="1:9" s="111" customFormat="1" ht="15">
      <c r="A392" s="237">
        <f t="shared" si="10"/>
        <v>33</v>
      </c>
      <c r="B392" s="238" t="s">
        <v>793</v>
      </c>
      <c r="C392" s="239" t="s">
        <v>987</v>
      </c>
      <c r="D392" s="240" t="s">
        <v>777</v>
      </c>
      <c r="E392" s="274">
        <v>3.37</v>
      </c>
      <c r="F392" s="269" t="s">
        <v>36</v>
      </c>
      <c r="G392" s="240">
        <v>19</v>
      </c>
      <c r="H392" s="269" t="s">
        <v>6</v>
      </c>
      <c r="I392" s="241">
        <v>4788000</v>
      </c>
    </row>
    <row r="393" spans="1:9" s="111" customFormat="1" ht="15">
      <c r="A393" s="237">
        <f t="shared" si="10"/>
        <v>34</v>
      </c>
      <c r="B393" s="238" t="s">
        <v>798</v>
      </c>
      <c r="C393" s="239" t="s">
        <v>992</v>
      </c>
      <c r="D393" s="240" t="s">
        <v>777</v>
      </c>
      <c r="E393" s="274">
        <v>3.32</v>
      </c>
      <c r="F393" s="269" t="s">
        <v>5</v>
      </c>
      <c r="G393" s="240">
        <v>19</v>
      </c>
      <c r="H393" s="269" t="s">
        <v>6</v>
      </c>
      <c r="I393" s="241">
        <v>4788000</v>
      </c>
    </row>
    <row r="394" spans="1:9" s="111" customFormat="1" ht="15">
      <c r="A394" s="237">
        <f t="shared" si="10"/>
        <v>35</v>
      </c>
      <c r="B394" s="238" t="s">
        <v>801</v>
      </c>
      <c r="C394" s="239" t="s">
        <v>995</v>
      </c>
      <c r="D394" s="240" t="s">
        <v>777</v>
      </c>
      <c r="E394" s="274">
        <v>3.29</v>
      </c>
      <c r="F394" s="269" t="s">
        <v>5</v>
      </c>
      <c r="G394" s="240">
        <v>21</v>
      </c>
      <c r="H394" s="269" t="s">
        <v>6</v>
      </c>
      <c r="I394" s="241">
        <v>5292000</v>
      </c>
    </row>
    <row r="395" spans="1:9" s="111" customFormat="1" ht="15">
      <c r="A395" s="237">
        <f t="shared" si="10"/>
        <v>36</v>
      </c>
      <c r="B395" s="238" t="s">
        <v>785</v>
      </c>
      <c r="C395" s="239" t="s">
        <v>981</v>
      </c>
      <c r="D395" s="240" t="s">
        <v>786</v>
      </c>
      <c r="E395" s="274">
        <v>3.41</v>
      </c>
      <c r="F395" s="269" t="s">
        <v>36</v>
      </c>
      <c r="G395" s="240">
        <v>17</v>
      </c>
      <c r="H395" s="269" t="s">
        <v>6</v>
      </c>
      <c r="I395" s="241">
        <v>4284000</v>
      </c>
    </row>
    <row r="396" spans="1:9" s="111" customFormat="1" ht="15">
      <c r="A396" s="237">
        <f t="shared" si="10"/>
        <v>37</v>
      </c>
      <c r="B396" s="238" t="s">
        <v>791</v>
      </c>
      <c r="C396" s="239" t="s">
        <v>985</v>
      </c>
      <c r="D396" s="240" t="s">
        <v>786</v>
      </c>
      <c r="E396" s="274">
        <v>3.37</v>
      </c>
      <c r="F396" s="269" t="s">
        <v>5</v>
      </c>
      <c r="G396" s="240">
        <v>19</v>
      </c>
      <c r="H396" s="269" t="s">
        <v>6</v>
      </c>
      <c r="I396" s="241">
        <v>4788000</v>
      </c>
    </row>
    <row r="397" spans="1:9" s="111" customFormat="1" ht="15">
      <c r="A397" s="237">
        <f t="shared" si="10"/>
        <v>38</v>
      </c>
      <c r="B397" s="238" t="s">
        <v>797</v>
      </c>
      <c r="C397" s="239" t="s">
        <v>991</v>
      </c>
      <c r="D397" s="240" t="s">
        <v>786</v>
      </c>
      <c r="E397" s="274">
        <v>3.32</v>
      </c>
      <c r="F397" s="269" t="s">
        <v>5</v>
      </c>
      <c r="G397" s="240">
        <v>19</v>
      </c>
      <c r="H397" s="269" t="s">
        <v>6</v>
      </c>
      <c r="I397" s="241">
        <v>4788000</v>
      </c>
    </row>
    <row r="398" spans="1:9" s="111" customFormat="1" ht="15">
      <c r="A398" s="237">
        <f t="shared" si="10"/>
        <v>39</v>
      </c>
      <c r="B398" s="238" t="s">
        <v>806</v>
      </c>
      <c r="C398" s="239" t="s">
        <v>998</v>
      </c>
      <c r="D398" s="240" t="s">
        <v>786</v>
      </c>
      <c r="E398" s="274">
        <v>3.21</v>
      </c>
      <c r="F398" s="269" t="s">
        <v>5</v>
      </c>
      <c r="G398" s="240">
        <v>19</v>
      </c>
      <c r="H398" s="269" t="s">
        <v>6</v>
      </c>
      <c r="I398" s="241">
        <v>4788000</v>
      </c>
    </row>
    <row r="399" spans="1:9" s="111" customFormat="1" ht="15">
      <c r="A399" s="237">
        <f t="shared" si="10"/>
        <v>40</v>
      </c>
      <c r="B399" s="238" t="s">
        <v>814</v>
      </c>
      <c r="C399" s="239" t="s">
        <v>1005</v>
      </c>
      <c r="D399" s="240" t="s">
        <v>786</v>
      </c>
      <c r="E399" s="274">
        <v>3.16</v>
      </c>
      <c r="F399" s="269" t="s">
        <v>5</v>
      </c>
      <c r="G399" s="240">
        <v>19</v>
      </c>
      <c r="H399" s="269" t="s">
        <v>9</v>
      </c>
      <c r="I399" s="241">
        <v>3990000</v>
      </c>
    </row>
    <row r="400" spans="1:9" s="111" customFormat="1" ht="15">
      <c r="A400" s="237">
        <f t="shared" si="10"/>
        <v>41</v>
      </c>
      <c r="B400" s="238" t="s">
        <v>782</v>
      </c>
      <c r="C400" s="239" t="s">
        <v>980</v>
      </c>
      <c r="D400" s="240" t="s">
        <v>783</v>
      </c>
      <c r="E400" s="274">
        <v>3.42</v>
      </c>
      <c r="F400" s="269" t="s">
        <v>5</v>
      </c>
      <c r="G400" s="240">
        <v>19</v>
      </c>
      <c r="H400" s="269" t="s">
        <v>6</v>
      </c>
      <c r="I400" s="241">
        <v>4788000</v>
      </c>
    </row>
    <row r="401" spans="1:9" s="111" customFormat="1" ht="15">
      <c r="A401" s="237">
        <f t="shared" si="10"/>
        <v>42</v>
      </c>
      <c r="B401" s="238" t="s">
        <v>802</v>
      </c>
      <c r="C401" s="239" t="s">
        <v>996</v>
      </c>
      <c r="D401" s="240" t="s">
        <v>783</v>
      </c>
      <c r="E401" s="274">
        <v>3.26</v>
      </c>
      <c r="F401" s="269" t="s">
        <v>5</v>
      </c>
      <c r="G401" s="240">
        <v>19</v>
      </c>
      <c r="H401" s="269" t="s">
        <v>6</v>
      </c>
      <c r="I401" s="241">
        <v>4788000</v>
      </c>
    </row>
    <row r="402" spans="1:9" s="111" customFormat="1" ht="15">
      <c r="A402" s="237">
        <f t="shared" si="10"/>
        <v>43</v>
      </c>
      <c r="B402" s="238" t="s">
        <v>830</v>
      </c>
      <c r="C402" s="239" t="s">
        <v>1018</v>
      </c>
      <c r="D402" s="240" t="s">
        <v>831</v>
      </c>
      <c r="E402" s="274">
        <v>3.57</v>
      </c>
      <c r="F402" s="269" t="s">
        <v>36</v>
      </c>
      <c r="G402" s="240">
        <v>14</v>
      </c>
      <c r="H402" s="269" t="s">
        <v>6</v>
      </c>
      <c r="I402" s="241">
        <v>3528000</v>
      </c>
    </row>
    <row r="403" spans="1:9" s="111" customFormat="1" ht="15">
      <c r="A403" s="237">
        <f t="shared" si="10"/>
        <v>44</v>
      </c>
      <c r="B403" s="238" t="s">
        <v>836</v>
      </c>
      <c r="C403" s="239" t="s">
        <v>1023</v>
      </c>
      <c r="D403" s="240" t="s">
        <v>837</v>
      </c>
      <c r="E403" s="274">
        <v>3.52</v>
      </c>
      <c r="F403" s="269" t="s">
        <v>36</v>
      </c>
      <c r="G403" s="240">
        <v>29</v>
      </c>
      <c r="H403" s="269" t="s">
        <v>6</v>
      </c>
      <c r="I403" s="241">
        <v>7308000</v>
      </c>
    </row>
    <row r="404" spans="1:9" s="111" customFormat="1" ht="15">
      <c r="A404" s="237">
        <f t="shared" si="10"/>
        <v>45</v>
      </c>
      <c r="B404" s="238" t="s">
        <v>839</v>
      </c>
      <c r="C404" s="239" t="s">
        <v>1025</v>
      </c>
      <c r="D404" s="240" t="s">
        <v>837</v>
      </c>
      <c r="E404" s="274">
        <v>3.5</v>
      </c>
      <c r="F404" s="269" t="s">
        <v>36</v>
      </c>
      <c r="G404" s="240">
        <v>18</v>
      </c>
      <c r="H404" s="269" t="s">
        <v>6</v>
      </c>
      <c r="I404" s="241">
        <v>4536000</v>
      </c>
    </row>
    <row r="405" spans="1:9" s="111" customFormat="1" ht="15">
      <c r="A405" s="237">
        <f t="shared" si="10"/>
        <v>46</v>
      </c>
      <c r="B405" s="238" t="s">
        <v>870</v>
      </c>
      <c r="C405" s="239" t="s">
        <v>1051</v>
      </c>
      <c r="D405" s="240" t="s">
        <v>837</v>
      </c>
      <c r="E405" s="274">
        <v>2.87</v>
      </c>
      <c r="F405" s="269" t="s">
        <v>9</v>
      </c>
      <c r="G405" s="240">
        <v>15</v>
      </c>
      <c r="H405" s="269" t="s">
        <v>9</v>
      </c>
      <c r="I405" s="241">
        <v>3150000</v>
      </c>
    </row>
    <row r="406" spans="1:9" s="111" customFormat="1" ht="15">
      <c r="A406" s="237">
        <f t="shared" si="10"/>
        <v>47</v>
      </c>
      <c r="B406" s="238" t="s">
        <v>871</v>
      </c>
      <c r="C406" s="239" t="s">
        <v>1052</v>
      </c>
      <c r="D406" s="240" t="s">
        <v>837</v>
      </c>
      <c r="E406" s="274">
        <v>2.87</v>
      </c>
      <c r="F406" s="269" t="s">
        <v>9</v>
      </c>
      <c r="G406" s="240">
        <v>15</v>
      </c>
      <c r="H406" s="269" t="s">
        <v>9</v>
      </c>
      <c r="I406" s="241">
        <v>3150000</v>
      </c>
    </row>
    <row r="407" spans="1:9" s="111" customFormat="1" ht="15">
      <c r="A407" s="237">
        <f t="shared" si="10"/>
        <v>48</v>
      </c>
      <c r="B407" s="238" t="s">
        <v>873</v>
      </c>
      <c r="C407" s="239" t="s">
        <v>1054</v>
      </c>
      <c r="D407" s="240" t="s">
        <v>837</v>
      </c>
      <c r="E407" s="274">
        <v>2.83</v>
      </c>
      <c r="F407" s="269" t="s">
        <v>9</v>
      </c>
      <c r="G407" s="240">
        <v>18</v>
      </c>
      <c r="H407" s="269" t="s">
        <v>9</v>
      </c>
      <c r="I407" s="241">
        <v>3780000</v>
      </c>
    </row>
    <row r="408" spans="1:9" s="111" customFormat="1" ht="15">
      <c r="A408" s="237">
        <f t="shared" si="10"/>
        <v>49</v>
      </c>
      <c r="B408" s="238" t="s">
        <v>881</v>
      </c>
      <c r="C408" s="239" t="s">
        <v>712</v>
      </c>
      <c r="D408" s="240" t="s">
        <v>837</v>
      </c>
      <c r="E408" s="274">
        <v>2.75</v>
      </c>
      <c r="F408" s="269" t="s">
        <v>9</v>
      </c>
      <c r="G408" s="240">
        <v>16</v>
      </c>
      <c r="H408" s="269" t="s">
        <v>9</v>
      </c>
      <c r="I408" s="241">
        <v>3360000</v>
      </c>
    </row>
    <row r="409" spans="1:9" s="111" customFormat="1" ht="15">
      <c r="A409" s="237">
        <f t="shared" si="10"/>
        <v>50</v>
      </c>
      <c r="B409" s="238" t="s">
        <v>884</v>
      </c>
      <c r="C409" s="239" t="s">
        <v>1062</v>
      </c>
      <c r="D409" s="240" t="s">
        <v>837</v>
      </c>
      <c r="E409" s="274">
        <v>2.67</v>
      </c>
      <c r="F409" s="269" t="s">
        <v>5</v>
      </c>
      <c r="G409" s="240">
        <v>18</v>
      </c>
      <c r="H409" s="269" t="s">
        <v>9</v>
      </c>
      <c r="I409" s="241">
        <v>3780000</v>
      </c>
    </row>
    <row r="410" spans="1:9" s="111" customFormat="1" ht="15">
      <c r="A410" s="237">
        <f t="shared" si="10"/>
        <v>51</v>
      </c>
      <c r="B410" s="238" t="s">
        <v>891</v>
      </c>
      <c r="C410" s="239" t="s">
        <v>1068</v>
      </c>
      <c r="D410" s="240" t="s">
        <v>837</v>
      </c>
      <c r="E410" s="274">
        <v>2.5</v>
      </c>
      <c r="F410" s="269" t="s">
        <v>9</v>
      </c>
      <c r="G410" s="240">
        <v>18</v>
      </c>
      <c r="H410" s="269" t="s">
        <v>9</v>
      </c>
      <c r="I410" s="241">
        <v>3780000</v>
      </c>
    </row>
    <row r="411" spans="1:9" s="111" customFormat="1" ht="15">
      <c r="A411" s="237">
        <f t="shared" si="10"/>
        <v>52</v>
      </c>
      <c r="B411" s="238" t="s">
        <v>840</v>
      </c>
      <c r="C411" s="239" t="s">
        <v>1026</v>
      </c>
      <c r="D411" s="240" t="s">
        <v>841</v>
      </c>
      <c r="E411" s="274">
        <v>3.48</v>
      </c>
      <c r="F411" s="269" t="s">
        <v>5</v>
      </c>
      <c r="G411" s="240">
        <v>21</v>
      </c>
      <c r="H411" s="269" t="s">
        <v>6</v>
      </c>
      <c r="I411" s="241">
        <v>5292000</v>
      </c>
    </row>
    <row r="412" spans="1:9" s="111" customFormat="1" ht="15">
      <c r="A412" s="237">
        <f t="shared" si="10"/>
        <v>53</v>
      </c>
      <c r="B412" s="238" t="s">
        <v>845</v>
      </c>
      <c r="C412" s="239" t="s">
        <v>1030</v>
      </c>
      <c r="D412" s="240" t="s">
        <v>841</v>
      </c>
      <c r="E412" s="274">
        <v>3.33</v>
      </c>
      <c r="F412" s="269" t="s">
        <v>36</v>
      </c>
      <c r="G412" s="240">
        <v>15</v>
      </c>
      <c r="H412" s="269" t="s">
        <v>6</v>
      </c>
      <c r="I412" s="241">
        <v>3780000</v>
      </c>
    </row>
    <row r="413" spans="1:9" s="111" customFormat="1" ht="15">
      <c r="A413" s="237">
        <f t="shared" si="10"/>
        <v>54</v>
      </c>
      <c r="B413" s="238" t="s">
        <v>851</v>
      </c>
      <c r="C413" s="239" t="s">
        <v>1035</v>
      </c>
      <c r="D413" s="240" t="s">
        <v>841</v>
      </c>
      <c r="E413" s="274">
        <v>3.28</v>
      </c>
      <c r="F413" s="269" t="s">
        <v>36</v>
      </c>
      <c r="G413" s="240">
        <v>18</v>
      </c>
      <c r="H413" s="269" t="s">
        <v>6</v>
      </c>
      <c r="I413" s="241">
        <v>4536000</v>
      </c>
    </row>
    <row r="414" spans="1:9" s="111" customFormat="1" ht="15">
      <c r="A414" s="237">
        <f t="shared" si="10"/>
        <v>55</v>
      </c>
      <c r="B414" s="238" t="s">
        <v>859</v>
      </c>
      <c r="C414" s="239" t="s">
        <v>1042</v>
      </c>
      <c r="D414" s="240" t="s">
        <v>841</v>
      </c>
      <c r="E414" s="274">
        <v>3.11</v>
      </c>
      <c r="F414" s="269" t="s">
        <v>5</v>
      </c>
      <c r="G414" s="240">
        <v>18</v>
      </c>
      <c r="H414" s="269" t="s">
        <v>9</v>
      </c>
      <c r="I414" s="241">
        <v>3780000</v>
      </c>
    </row>
    <row r="415" spans="1:9" s="111" customFormat="1" ht="15">
      <c r="A415" s="237">
        <f t="shared" si="10"/>
        <v>56</v>
      </c>
      <c r="B415" s="238" t="s">
        <v>860</v>
      </c>
      <c r="C415" s="239" t="s">
        <v>1043</v>
      </c>
      <c r="D415" s="240" t="s">
        <v>841</v>
      </c>
      <c r="E415" s="274">
        <v>3.06</v>
      </c>
      <c r="F415" s="269" t="s">
        <v>5</v>
      </c>
      <c r="G415" s="240">
        <v>18</v>
      </c>
      <c r="H415" s="269" t="s">
        <v>9</v>
      </c>
      <c r="I415" s="241">
        <v>3780000</v>
      </c>
    </row>
    <row r="416" spans="1:9" s="111" customFormat="1" ht="15">
      <c r="A416" s="237">
        <f t="shared" si="10"/>
        <v>57</v>
      </c>
      <c r="B416" s="238" t="s">
        <v>878</v>
      </c>
      <c r="C416" s="239" t="s">
        <v>598</v>
      </c>
      <c r="D416" s="240" t="s">
        <v>841</v>
      </c>
      <c r="E416" s="274">
        <v>2.8</v>
      </c>
      <c r="F416" s="269" t="s">
        <v>5</v>
      </c>
      <c r="G416" s="240">
        <v>15</v>
      </c>
      <c r="H416" s="269" t="s">
        <v>9</v>
      </c>
      <c r="I416" s="241">
        <v>3150000</v>
      </c>
    </row>
    <row r="417" spans="1:9" s="111" customFormat="1" ht="15">
      <c r="A417" s="237">
        <f t="shared" si="10"/>
        <v>58</v>
      </c>
      <c r="B417" s="238" t="s">
        <v>883</v>
      </c>
      <c r="C417" s="239" t="s">
        <v>1061</v>
      </c>
      <c r="D417" s="240" t="s">
        <v>841</v>
      </c>
      <c r="E417" s="274">
        <v>2.72</v>
      </c>
      <c r="F417" s="269" t="s">
        <v>9</v>
      </c>
      <c r="G417" s="240">
        <v>18</v>
      </c>
      <c r="H417" s="269" t="s">
        <v>9</v>
      </c>
      <c r="I417" s="241">
        <v>3780000</v>
      </c>
    </row>
    <row r="418" spans="1:9" s="111" customFormat="1" ht="15">
      <c r="A418" s="237">
        <f t="shared" si="10"/>
        <v>59</v>
      </c>
      <c r="B418" s="238" t="s">
        <v>888</v>
      </c>
      <c r="C418" s="239" t="s">
        <v>1065</v>
      </c>
      <c r="D418" s="240" t="s">
        <v>841</v>
      </c>
      <c r="E418" s="274">
        <v>2.56</v>
      </c>
      <c r="F418" s="269" t="s">
        <v>9</v>
      </c>
      <c r="G418" s="240">
        <v>18</v>
      </c>
      <c r="H418" s="269" t="s">
        <v>9</v>
      </c>
      <c r="I418" s="241">
        <v>3780000</v>
      </c>
    </row>
    <row r="419" spans="1:9" s="111" customFormat="1" ht="15">
      <c r="A419" s="237">
        <f t="shared" si="10"/>
        <v>60</v>
      </c>
      <c r="B419" s="238" t="s">
        <v>819</v>
      </c>
      <c r="C419" s="239" t="s">
        <v>1009</v>
      </c>
      <c r="D419" s="240" t="s">
        <v>820</v>
      </c>
      <c r="E419" s="274">
        <v>3.76</v>
      </c>
      <c r="F419" s="269" t="s">
        <v>36</v>
      </c>
      <c r="G419" s="240">
        <v>17</v>
      </c>
      <c r="H419" s="269" t="s">
        <v>36</v>
      </c>
      <c r="I419" s="241">
        <v>4998000</v>
      </c>
    </row>
    <row r="420" spans="1:9" s="111" customFormat="1" ht="15">
      <c r="A420" s="237">
        <f t="shared" si="10"/>
        <v>61</v>
      </c>
      <c r="B420" s="238" t="s">
        <v>822</v>
      </c>
      <c r="C420" s="239" t="s">
        <v>1011</v>
      </c>
      <c r="D420" s="240" t="s">
        <v>820</v>
      </c>
      <c r="E420" s="274">
        <v>3.76</v>
      </c>
      <c r="F420" s="269" t="s">
        <v>36</v>
      </c>
      <c r="G420" s="240">
        <v>17</v>
      </c>
      <c r="H420" s="269" t="s">
        <v>36</v>
      </c>
      <c r="I420" s="241">
        <v>4998000</v>
      </c>
    </row>
    <row r="421" spans="1:9" s="111" customFormat="1" ht="15">
      <c r="A421" s="237">
        <f t="shared" si="10"/>
        <v>62</v>
      </c>
      <c r="B421" s="238" t="s">
        <v>824</v>
      </c>
      <c r="C421" s="239" t="s">
        <v>1013</v>
      </c>
      <c r="D421" s="240" t="s">
        <v>820</v>
      </c>
      <c r="E421" s="274">
        <v>3.71</v>
      </c>
      <c r="F421" s="269" t="s">
        <v>36</v>
      </c>
      <c r="G421" s="240">
        <v>17</v>
      </c>
      <c r="H421" s="269" t="s">
        <v>36</v>
      </c>
      <c r="I421" s="241">
        <v>4998000</v>
      </c>
    </row>
    <row r="422" spans="1:9" s="111" customFormat="1" ht="15">
      <c r="A422" s="237">
        <f t="shared" si="10"/>
        <v>63</v>
      </c>
      <c r="B422" s="238" t="s">
        <v>842</v>
      </c>
      <c r="C422" s="239" t="s">
        <v>1027</v>
      </c>
      <c r="D422" s="240" t="s">
        <v>820</v>
      </c>
      <c r="E422" s="274">
        <v>3.47</v>
      </c>
      <c r="F422" s="269" t="s">
        <v>5</v>
      </c>
      <c r="G422" s="240">
        <v>17</v>
      </c>
      <c r="H422" s="269" t="s">
        <v>6</v>
      </c>
      <c r="I422" s="241">
        <v>4284000</v>
      </c>
    </row>
    <row r="423" spans="1:9" s="111" customFormat="1" ht="15">
      <c r="A423" s="237">
        <f t="shared" si="10"/>
        <v>64</v>
      </c>
      <c r="B423" s="238" t="s">
        <v>844</v>
      </c>
      <c r="C423" s="239" t="s">
        <v>1029</v>
      </c>
      <c r="D423" s="240" t="s">
        <v>820</v>
      </c>
      <c r="E423" s="274">
        <v>3.41</v>
      </c>
      <c r="F423" s="269" t="s">
        <v>36</v>
      </c>
      <c r="G423" s="240">
        <v>17</v>
      </c>
      <c r="H423" s="269" t="s">
        <v>6</v>
      </c>
      <c r="I423" s="241">
        <v>4284000</v>
      </c>
    </row>
    <row r="424" spans="1:9" s="111" customFormat="1" ht="15">
      <c r="A424" s="237">
        <f t="shared" si="10"/>
        <v>65</v>
      </c>
      <c r="B424" s="238" t="s">
        <v>850</v>
      </c>
      <c r="C424" s="239" t="s">
        <v>1034</v>
      </c>
      <c r="D424" s="240" t="s">
        <v>820</v>
      </c>
      <c r="E424" s="274">
        <v>3.29</v>
      </c>
      <c r="F424" s="269" t="s">
        <v>5</v>
      </c>
      <c r="G424" s="240">
        <v>17</v>
      </c>
      <c r="H424" s="269" t="s">
        <v>6</v>
      </c>
      <c r="I424" s="241">
        <v>4284000</v>
      </c>
    </row>
    <row r="425" spans="1:9" s="111" customFormat="1" ht="15">
      <c r="A425" s="237">
        <f aca="true" t="shared" si="11" ref="A425:A488">A424+1</f>
        <v>66</v>
      </c>
      <c r="B425" s="238" t="s">
        <v>853</v>
      </c>
      <c r="C425" s="239" t="s">
        <v>1037</v>
      </c>
      <c r="D425" s="240" t="s">
        <v>820</v>
      </c>
      <c r="E425" s="274">
        <v>3.24</v>
      </c>
      <c r="F425" s="269" t="s">
        <v>36</v>
      </c>
      <c r="G425" s="240">
        <v>17</v>
      </c>
      <c r="H425" s="269" t="s">
        <v>6</v>
      </c>
      <c r="I425" s="241">
        <v>4284000</v>
      </c>
    </row>
    <row r="426" spans="1:9" s="111" customFormat="1" ht="15">
      <c r="A426" s="237">
        <f t="shared" si="11"/>
        <v>67</v>
      </c>
      <c r="B426" s="238" t="s">
        <v>855</v>
      </c>
      <c r="C426" s="239" t="s">
        <v>1039</v>
      </c>
      <c r="D426" s="240" t="s">
        <v>820</v>
      </c>
      <c r="E426" s="274">
        <v>3.18</v>
      </c>
      <c r="F426" s="269" t="s">
        <v>9</v>
      </c>
      <c r="G426" s="240">
        <v>17</v>
      </c>
      <c r="H426" s="269" t="s">
        <v>9</v>
      </c>
      <c r="I426" s="241">
        <v>3570000</v>
      </c>
    </row>
    <row r="427" spans="1:9" s="111" customFormat="1" ht="15">
      <c r="A427" s="237">
        <f t="shared" si="11"/>
        <v>68</v>
      </c>
      <c r="B427" s="238" t="s">
        <v>861</v>
      </c>
      <c r="C427" s="239" t="s">
        <v>1044</v>
      </c>
      <c r="D427" s="240" t="s">
        <v>820</v>
      </c>
      <c r="E427" s="274">
        <v>3.06</v>
      </c>
      <c r="F427" s="269" t="s">
        <v>5</v>
      </c>
      <c r="G427" s="240">
        <v>17</v>
      </c>
      <c r="H427" s="269" t="s">
        <v>9</v>
      </c>
      <c r="I427" s="241">
        <v>3570000</v>
      </c>
    </row>
    <row r="428" spans="1:9" s="111" customFormat="1" ht="15">
      <c r="A428" s="237">
        <f t="shared" si="11"/>
        <v>69</v>
      </c>
      <c r="B428" s="238" t="s">
        <v>879</v>
      </c>
      <c r="C428" s="239" t="s">
        <v>1058</v>
      </c>
      <c r="D428" s="240" t="s">
        <v>820</v>
      </c>
      <c r="E428" s="274">
        <v>2.76</v>
      </c>
      <c r="F428" s="269" t="s">
        <v>5</v>
      </c>
      <c r="G428" s="240">
        <v>17</v>
      </c>
      <c r="H428" s="269" t="s">
        <v>9</v>
      </c>
      <c r="I428" s="241">
        <v>3570000</v>
      </c>
    </row>
    <row r="429" spans="1:9" s="111" customFormat="1" ht="15">
      <c r="A429" s="237">
        <f t="shared" si="11"/>
        <v>70</v>
      </c>
      <c r="B429" s="238" t="s">
        <v>890</v>
      </c>
      <c r="C429" s="239" t="s">
        <v>1067</v>
      </c>
      <c r="D429" s="240" t="s">
        <v>820</v>
      </c>
      <c r="E429" s="274">
        <v>2.53</v>
      </c>
      <c r="F429" s="269" t="s">
        <v>5</v>
      </c>
      <c r="G429" s="240">
        <v>17</v>
      </c>
      <c r="H429" s="269" t="s">
        <v>9</v>
      </c>
      <c r="I429" s="241">
        <v>3570000</v>
      </c>
    </row>
    <row r="430" spans="1:9" s="111" customFormat="1" ht="15">
      <c r="A430" s="237">
        <f t="shared" si="11"/>
        <v>71</v>
      </c>
      <c r="B430" s="238" t="s">
        <v>825</v>
      </c>
      <c r="C430" s="239" t="s">
        <v>1014</v>
      </c>
      <c r="D430" s="240" t="s">
        <v>826</v>
      </c>
      <c r="E430" s="274">
        <v>3.71</v>
      </c>
      <c r="F430" s="269" t="s">
        <v>36</v>
      </c>
      <c r="G430" s="240">
        <v>17</v>
      </c>
      <c r="H430" s="269" t="s">
        <v>36</v>
      </c>
      <c r="I430" s="241">
        <v>4998000</v>
      </c>
    </row>
    <row r="431" spans="1:9" s="111" customFormat="1" ht="15">
      <c r="A431" s="237">
        <f t="shared" si="11"/>
        <v>72</v>
      </c>
      <c r="B431" s="238" t="s">
        <v>827</v>
      </c>
      <c r="C431" s="239" t="s">
        <v>1015</v>
      </c>
      <c r="D431" s="240" t="s">
        <v>826</v>
      </c>
      <c r="E431" s="274">
        <v>3.59</v>
      </c>
      <c r="F431" s="269" t="s">
        <v>5</v>
      </c>
      <c r="G431" s="240">
        <v>17</v>
      </c>
      <c r="H431" s="269" t="s">
        <v>6</v>
      </c>
      <c r="I431" s="241">
        <v>4284000</v>
      </c>
    </row>
    <row r="432" spans="1:9" s="111" customFormat="1" ht="15">
      <c r="A432" s="237">
        <f t="shared" si="11"/>
        <v>73</v>
      </c>
      <c r="B432" s="238" t="s">
        <v>828</v>
      </c>
      <c r="C432" s="239" t="s">
        <v>1016</v>
      </c>
      <c r="D432" s="240" t="s">
        <v>826</v>
      </c>
      <c r="E432" s="274">
        <v>3.59</v>
      </c>
      <c r="F432" s="269" t="s">
        <v>36</v>
      </c>
      <c r="G432" s="240">
        <v>17</v>
      </c>
      <c r="H432" s="269" t="s">
        <v>6</v>
      </c>
      <c r="I432" s="241">
        <v>4284000</v>
      </c>
    </row>
    <row r="433" spans="1:9" s="111" customFormat="1" ht="15">
      <c r="A433" s="237">
        <f t="shared" si="11"/>
        <v>74</v>
      </c>
      <c r="B433" s="238" t="s">
        <v>829</v>
      </c>
      <c r="C433" s="239" t="s">
        <v>1017</v>
      </c>
      <c r="D433" s="240" t="s">
        <v>826</v>
      </c>
      <c r="E433" s="274">
        <v>3.57</v>
      </c>
      <c r="F433" s="269" t="s">
        <v>5</v>
      </c>
      <c r="G433" s="240">
        <v>14</v>
      </c>
      <c r="H433" s="269" t="s">
        <v>6</v>
      </c>
      <c r="I433" s="241">
        <v>3528000</v>
      </c>
    </row>
    <row r="434" spans="1:9" s="111" customFormat="1" ht="15">
      <c r="A434" s="237">
        <f t="shared" si="11"/>
        <v>75</v>
      </c>
      <c r="B434" s="238" t="s">
        <v>832</v>
      </c>
      <c r="C434" s="239" t="s">
        <v>1019</v>
      </c>
      <c r="D434" s="240" t="s">
        <v>826</v>
      </c>
      <c r="E434" s="274">
        <v>3.53</v>
      </c>
      <c r="F434" s="269" t="s">
        <v>5</v>
      </c>
      <c r="G434" s="240">
        <v>17</v>
      </c>
      <c r="H434" s="269" t="s">
        <v>6</v>
      </c>
      <c r="I434" s="241">
        <v>4284000</v>
      </c>
    </row>
    <row r="435" spans="1:9" s="111" customFormat="1" ht="15">
      <c r="A435" s="237">
        <f t="shared" si="11"/>
        <v>76</v>
      </c>
      <c r="B435" s="238" t="s">
        <v>835</v>
      </c>
      <c r="C435" s="239" t="s">
        <v>1022</v>
      </c>
      <c r="D435" s="240" t="s">
        <v>826</v>
      </c>
      <c r="E435" s="274">
        <v>3.53</v>
      </c>
      <c r="F435" s="269" t="s">
        <v>5</v>
      </c>
      <c r="G435" s="240">
        <v>17</v>
      </c>
      <c r="H435" s="269" t="s">
        <v>6</v>
      </c>
      <c r="I435" s="241">
        <v>4284000</v>
      </c>
    </row>
    <row r="436" spans="1:9" s="111" customFormat="1" ht="15">
      <c r="A436" s="237">
        <f t="shared" si="11"/>
        <v>77</v>
      </c>
      <c r="B436" s="238" t="s">
        <v>843</v>
      </c>
      <c r="C436" s="239" t="s">
        <v>1028</v>
      </c>
      <c r="D436" s="240" t="s">
        <v>826</v>
      </c>
      <c r="E436" s="274">
        <v>3.47</v>
      </c>
      <c r="F436" s="269" t="s">
        <v>36</v>
      </c>
      <c r="G436" s="240">
        <v>17</v>
      </c>
      <c r="H436" s="269" t="s">
        <v>6</v>
      </c>
      <c r="I436" s="241">
        <v>4284000</v>
      </c>
    </row>
    <row r="437" spans="1:9" s="111" customFormat="1" ht="15">
      <c r="A437" s="237">
        <f t="shared" si="11"/>
        <v>78</v>
      </c>
      <c r="B437" s="238" t="s">
        <v>848</v>
      </c>
      <c r="C437" s="239" t="s">
        <v>1032</v>
      </c>
      <c r="D437" s="240" t="s">
        <v>826</v>
      </c>
      <c r="E437" s="274">
        <v>3.29</v>
      </c>
      <c r="F437" s="269" t="s">
        <v>5</v>
      </c>
      <c r="G437" s="240">
        <v>17</v>
      </c>
      <c r="H437" s="269" t="s">
        <v>6</v>
      </c>
      <c r="I437" s="241">
        <v>4284000</v>
      </c>
    </row>
    <row r="438" spans="1:9" s="111" customFormat="1" ht="15">
      <c r="A438" s="237">
        <f t="shared" si="11"/>
        <v>79</v>
      </c>
      <c r="B438" s="238" t="s">
        <v>856</v>
      </c>
      <c r="C438" s="239" t="s">
        <v>1040</v>
      </c>
      <c r="D438" s="240" t="s">
        <v>826</v>
      </c>
      <c r="E438" s="274">
        <v>3.14</v>
      </c>
      <c r="F438" s="269" t="s">
        <v>5</v>
      </c>
      <c r="G438" s="240">
        <v>14</v>
      </c>
      <c r="H438" s="269" t="s">
        <v>9</v>
      </c>
      <c r="I438" s="241">
        <v>2940000</v>
      </c>
    </row>
    <row r="439" spans="1:9" s="111" customFormat="1" ht="15">
      <c r="A439" s="237">
        <f t="shared" si="11"/>
        <v>80</v>
      </c>
      <c r="B439" s="238" t="s">
        <v>857</v>
      </c>
      <c r="C439" s="239" t="s">
        <v>192</v>
      </c>
      <c r="D439" s="240" t="s">
        <v>826</v>
      </c>
      <c r="E439" s="274">
        <v>3.12</v>
      </c>
      <c r="F439" s="269" t="s">
        <v>9</v>
      </c>
      <c r="G439" s="240">
        <v>17</v>
      </c>
      <c r="H439" s="269" t="s">
        <v>9</v>
      </c>
      <c r="I439" s="241">
        <v>3570000</v>
      </c>
    </row>
    <row r="440" spans="1:9" s="111" customFormat="1" ht="15">
      <c r="A440" s="237">
        <f t="shared" si="11"/>
        <v>81</v>
      </c>
      <c r="B440" s="238" t="s">
        <v>858</v>
      </c>
      <c r="C440" s="239" t="s">
        <v>1041</v>
      </c>
      <c r="D440" s="240" t="s">
        <v>826</v>
      </c>
      <c r="E440" s="274">
        <v>3.12</v>
      </c>
      <c r="F440" s="269" t="s">
        <v>9</v>
      </c>
      <c r="G440" s="240">
        <v>17</v>
      </c>
      <c r="H440" s="269" t="s">
        <v>9</v>
      </c>
      <c r="I440" s="241">
        <v>3570000</v>
      </c>
    </row>
    <row r="441" spans="1:9" s="111" customFormat="1" ht="15">
      <c r="A441" s="237">
        <f t="shared" si="11"/>
        <v>82</v>
      </c>
      <c r="B441" s="245" t="s">
        <v>862</v>
      </c>
      <c r="C441" s="239" t="s">
        <v>1045</v>
      </c>
      <c r="D441" s="246" t="s">
        <v>826</v>
      </c>
      <c r="E441" s="276">
        <v>3.06</v>
      </c>
      <c r="F441" s="271" t="s">
        <v>5</v>
      </c>
      <c r="G441" s="246">
        <v>17</v>
      </c>
      <c r="H441" s="271" t="s">
        <v>9</v>
      </c>
      <c r="I441" s="247">
        <v>3570000</v>
      </c>
    </row>
    <row r="442" spans="1:9" s="111" customFormat="1" ht="15">
      <c r="A442" s="237">
        <f t="shared" si="11"/>
        <v>83</v>
      </c>
      <c r="B442" s="238" t="s">
        <v>865</v>
      </c>
      <c r="C442" s="239" t="s">
        <v>1047</v>
      </c>
      <c r="D442" s="240" t="s">
        <v>826</v>
      </c>
      <c r="E442" s="274">
        <v>2.94</v>
      </c>
      <c r="F442" s="269" t="s">
        <v>5</v>
      </c>
      <c r="G442" s="240">
        <v>17</v>
      </c>
      <c r="H442" s="269" t="s">
        <v>9</v>
      </c>
      <c r="I442" s="241">
        <v>3570000</v>
      </c>
    </row>
    <row r="443" spans="1:9" s="111" customFormat="1" ht="15">
      <c r="A443" s="237">
        <f t="shared" si="11"/>
        <v>84</v>
      </c>
      <c r="B443" s="238" t="s">
        <v>882</v>
      </c>
      <c r="C443" s="239" t="s">
        <v>1060</v>
      </c>
      <c r="D443" s="240" t="s">
        <v>826</v>
      </c>
      <c r="E443" s="274">
        <v>2.73</v>
      </c>
      <c r="F443" s="269" t="s">
        <v>5</v>
      </c>
      <c r="G443" s="240">
        <v>15</v>
      </c>
      <c r="H443" s="269" t="s">
        <v>9</v>
      </c>
      <c r="I443" s="241">
        <v>3150000</v>
      </c>
    </row>
    <row r="444" spans="1:9" s="111" customFormat="1" ht="15">
      <c r="A444" s="237">
        <f t="shared" si="11"/>
        <v>85</v>
      </c>
      <c r="B444" s="238" t="s">
        <v>885</v>
      </c>
      <c r="C444" s="239" t="s">
        <v>1063</v>
      </c>
      <c r="D444" s="240" t="s">
        <v>826</v>
      </c>
      <c r="E444" s="274">
        <v>2.65</v>
      </c>
      <c r="F444" s="269" t="s">
        <v>9</v>
      </c>
      <c r="G444" s="240">
        <v>17</v>
      </c>
      <c r="H444" s="269" t="s">
        <v>9</v>
      </c>
      <c r="I444" s="241">
        <v>3570000</v>
      </c>
    </row>
    <row r="445" spans="1:9" s="111" customFormat="1" ht="15">
      <c r="A445" s="237">
        <f t="shared" si="11"/>
        <v>86</v>
      </c>
      <c r="B445" s="238" t="s">
        <v>816</v>
      </c>
      <c r="C445" s="239" t="s">
        <v>1007</v>
      </c>
      <c r="D445" s="240" t="s">
        <v>817</v>
      </c>
      <c r="E445" s="274">
        <v>3.94</v>
      </c>
      <c r="F445" s="269" t="s">
        <v>36</v>
      </c>
      <c r="G445" s="240">
        <v>17</v>
      </c>
      <c r="H445" s="269" t="s">
        <v>36</v>
      </c>
      <c r="I445" s="241">
        <v>4998000</v>
      </c>
    </row>
    <row r="446" spans="1:9" s="111" customFormat="1" ht="15">
      <c r="A446" s="237">
        <f t="shared" si="11"/>
        <v>87</v>
      </c>
      <c r="B446" s="238" t="s">
        <v>818</v>
      </c>
      <c r="C446" s="239" t="s">
        <v>1008</v>
      </c>
      <c r="D446" s="240" t="s">
        <v>817</v>
      </c>
      <c r="E446" s="274">
        <v>3.82</v>
      </c>
      <c r="F446" s="269" t="s">
        <v>36</v>
      </c>
      <c r="G446" s="240">
        <v>17</v>
      </c>
      <c r="H446" s="269" t="s">
        <v>36</v>
      </c>
      <c r="I446" s="241">
        <v>4998000</v>
      </c>
    </row>
    <row r="447" spans="1:9" s="111" customFormat="1" ht="15">
      <c r="A447" s="237">
        <f t="shared" si="11"/>
        <v>88</v>
      </c>
      <c r="B447" s="238" t="s">
        <v>821</v>
      </c>
      <c r="C447" s="239" t="s">
        <v>1010</v>
      </c>
      <c r="D447" s="240" t="s">
        <v>817</v>
      </c>
      <c r="E447" s="274">
        <v>3.76</v>
      </c>
      <c r="F447" s="269" t="s">
        <v>36</v>
      </c>
      <c r="G447" s="240">
        <v>17</v>
      </c>
      <c r="H447" s="269" t="s">
        <v>36</v>
      </c>
      <c r="I447" s="241">
        <v>4998000</v>
      </c>
    </row>
    <row r="448" spans="1:9" s="111" customFormat="1" ht="15">
      <c r="A448" s="237">
        <f t="shared" si="11"/>
        <v>89</v>
      </c>
      <c r="B448" s="238" t="s">
        <v>823</v>
      </c>
      <c r="C448" s="239" t="s">
        <v>1012</v>
      </c>
      <c r="D448" s="240" t="s">
        <v>817</v>
      </c>
      <c r="E448" s="274">
        <v>3.76</v>
      </c>
      <c r="F448" s="269" t="s">
        <v>36</v>
      </c>
      <c r="G448" s="240">
        <v>17</v>
      </c>
      <c r="H448" s="269" t="s">
        <v>36</v>
      </c>
      <c r="I448" s="241">
        <v>4998000</v>
      </c>
    </row>
    <row r="449" spans="1:9" s="111" customFormat="1" ht="15">
      <c r="A449" s="237">
        <f t="shared" si="11"/>
        <v>90</v>
      </c>
      <c r="B449" s="238" t="s">
        <v>833</v>
      </c>
      <c r="C449" s="239" t="s">
        <v>1020</v>
      </c>
      <c r="D449" s="240" t="s">
        <v>817</v>
      </c>
      <c r="E449" s="274">
        <v>3.53</v>
      </c>
      <c r="F449" s="269" t="s">
        <v>5</v>
      </c>
      <c r="G449" s="240">
        <v>17</v>
      </c>
      <c r="H449" s="269" t="s">
        <v>6</v>
      </c>
      <c r="I449" s="241">
        <v>4284000</v>
      </c>
    </row>
    <row r="450" spans="1:9" s="111" customFormat="1" ht="15">
      <c r="A450" s="237">
        <f t="shared" si="11"/>
        <v>91</v>
      </c>
      <c r="B450" s="238" t="s">
        <v>834</v>
      </c>
      <c r="C450" s="239" t="s">
        <v>1021</v>
      </c>
      <c r="D450" s="240" t="s">
        <v>817</v>
      </c>
      <c r="E450" s="274">
        <v>3.53</v>
      </c>
      <c r="F450" s="269" t="s">
        <v>5</v>
      </c>
      <c r="G450" s="240">
        <v>15</v>
      </c>
      <c r="H450" s="269" t="s">
        <v>6</v>
      </c>
      <c r="I450" s="241">
        <v>3780000</v>
      </c>
    </row>
    <row r="451" spans="1:9" s="111" customFormat="1" ht="15">
      <c r="A451" s="237">
        <f t="shared" si="11"/>
        <v>92</v>
      </c>
      <c r="B451" s="238" t="s">
        <v>838</v>
      </c>
      <c r="C451" s="239" t="s">
        <v>1024</v>
      </c>
      <c r="D451" s="240" t="s">
        <v>817</v>
      </c>
      <c r="E451" s="274">
        <v>3.5</v>
      </c>
      <c r="F451" s="269" t="s">
        <v>5</v>
      </c>
      <c r="G451" s="240">
        <v>14</v>
      </c>
      <c r="H451" s="269" t="s">
        <v>6</v>
      </c>
      <c r="I451" s="241">
        <v>3528000</v>
      </c>
    </row>
    <row r="452" spans="1:9" s="111" customFormat="1" ht="15">
      <c r="A452" s="237">
        <f t="shared" si="11"/>
        <v>93</v>
      </c>
      <c r="B452" s="238" t="s">
        <v>849</v>
      </c>
      <c r="C452" s="239" t="s">
        <v>1033</v>
      </c>
      <c r="D452" s="240" t="s">
        <v>817</v>
      </c>
      <c r="E452" s="274">
        <v>3.29</v>
      </c>
      <c r="F452" s="269" t="s">
        <v>5</v>
      </c>
      <c r="G452" s="240">
        <v>17</v>
      </c>
      <c r="H452" s="269" t="s">
        <v>6</v>
      </c>
      <c r="I452" s="241">
        <v>4284000</v>
      </c>
    </row>
    <row r="453" spans="1:9" s="111" customFormat="1" ht="15">
      <c r="A453" s="237">
        <f t="shared" si="11"/>
        <v>94</v>
      </c>
      <c r="B453" s="238" t="s">
        <v>852</v>
      </c>
      <c r="C453" s="239" t="s">
        <v>1036</v>
      </c>
      <c r="D453" s="240" t="s">
        <v>817</v>
      </c>
      <c r="E453" s="274">
        <v>3.24</v>
      </c>
      <c r="F453" s="269" t="s">
        <v>36</v>
      </c>
      <c r="G453" s="240">
        <v>17</v>
      </c>
      <c r="H453" s="269" t="s">
        <v>6</v>
      </c>
      <c r="I453" s="241">
        <v>4284000</v>
      </c>
    </row>
    <row r="454" spans="1:9" s="111" customFormat="1" ht="15">
      <c r="A454" s="237">
        <f t="shared" si="11"/>
        <v>95</v>
      </c>
      <c r="B454" s="238" t="s">
        <v>854</v>
      </c>
      <c r="C454" s="239" t="s">
        <v>1038</v>
      </c>
      <c r="D454" s="240" t="s">
        <v>817</v>
      </c>
      <c r="E454" s="274">
        <v>3.21</v>
      </c>
      <c r="F454" s="269" t="s">
        <v>5</v>
      </c>
      <c r="G454" s="240">
        <v>14</v>
      </c>
      <c r="H454" s="269" t="s">
        <v>6</v>
      </c>
      <c r="I454" s="241">
        <v>3528000</v>
      </c>
    </row>
    <row r="455" spans="1:9" s="111" customFormat="1" ht="15">
      <c r="A455" s="237">
        <f t="shared" si="11"/>
        <v>96</v>
      </c>
      <c r="B455" s="238" t="s">
        <v>869</v>
      </c>
      <c r="C455" s="239" t="s">
        <v>1050</v>
      </c>
      <c r="D455" s="240" t="s">
        <v>817</v>
      </c>
      <c r="E455" s="274">
        <v>2.88</v>
      </c>
      <c r="F455" s="269" t="s">
        <v>9</v>
      </c>
      <c r="G455" s="240">
        <v>17</v>
      </c>
      <c r="H455" s="269" t="s">
        <v>9</v>
      </c>
      <c r="I455" s="241">
        <v>3570000</v>
      </c>
    </row>
    <row r="456" spans="1:9" s="111" customFormat="1" ht="15">
      <c r="A456" s="237">
        <f t="shared" si="11"/>
        <v>97</v>
      </c>
      <c r="B456" s="238" t="s">
        <v>872</v>
      </c>
      <c r="C456" s="239" t="s">
        <v>1053</v>
      </c>
      <c r="D456" s="240" t="s">
        <v>817</v>
      </c>
      <c r="E456" s="274">
        <v>2.86</v>
      </c>
      <c r="F456" s="269" t="s">
        <v>5</v>
      </c>
      <c r="G456" s="240">
        <v>14</v>
      </c>
      <c r="H456" s="269" t="s">
        <v>9</v>
      </c>
      <c r="I456" s="241">
        <v>2940000</v>
      </c>
    </row>
    <row r="457" spans="1:9" s="111" customFormat="1" ht="15">
      <c r="A457" s="237">
        <f t="shared" si="11"/>
        <v>98</v>
      </c>
      <c r="B457" s="238" t="s">
        <v>874</v>
      </c>
      <c r="C457" s="239" t="s">
        <v>1055</v>
      </c>
      <c r="D457" s="240" t="s">
        <v>817</v>
      </c>
      <c r="E457" s="274">
        <v>2.82</v>
      </c>
      <c r="F457" s="269" t="s">
        <v>9</v>
      </c>
      <c r="G457" s="240">
        <v>17</v>
      </c>
      <c r="H457" s="269" t="s">
        <v>9</v>
      </c>
      <c r="I457" s="241">
        <v>3570000</v>
      </c>
    </row>
    <row r="458" spans="1:9" s="111" customFormat="1" ht="15">
      <c r="A458" s="237">
        <f t="shared" si="11"/>
        <v>99</v>
      </c>
      <c r="B458" s="238" t="s">
        <v>880</v>
      </c>
      <c r="C458" s="239" t="s">
        <v>1059</v>
      </c>
      <c r="D458" s="240" t="s">
        <v>817</v>
      </c>
      <c r="E458" s="274">
        <v>2.76</v>
      </c>
      <c r="F458" s="269" t="s">
        <v>5</v>
      </c>
      <c r="G458" s="240">
        <v>17</v>
      </c>
      <c r="H458" s="269" t="s">
        <v>9</v>
      </c>
      <c r="I458" s="241">
        <v>3570000</v>
      </c>
    </row>
    <row r="459" spans="1:9" s="111" customFormat="1" ht="15">
      <c r="A459" s="237">
        <f t="shared" si="11"/>
        <v>100</v>
      </c>
      <c r="B459" s="238" t="s">
        <v>889</v>
      </c>
      <c r="C459" s="239" t="s">
        <v>1066</v>
      </c>
      <c r="D459" s="240" t="s">
        <v>817</v>
      </c>
      <c r="E459" s="274">
        <v>2.53</v>
      </c>
      <c r="F459" s="269" t="s">
        <v>9</v>
      </c>
      <c r="G459" s="240">
        <v>17</v>
      </c>
      <c r="H459" s="269" t="s">
        <v>9</v>
      </c>
      <c r="I459" s="241">
        <v>3570000</v>
      </c>
    </row>
    <row r="460" spans="1:9" s="111" customFormat="1" ht="15">
      <c r="A460" s="237">
        <f t="shared" si="11"/>
        <v>101</v>
      </c>
      <c r="B460" s="238" t="s">
        <v>863</v>
      </c>
      <c r="C460" s="239" t="s">
        <v>1046</v>
      </c>
      <c r="D460" s="240" t="s">
        <v>864</v>
      </c>
      <c r="E460" s="274">
        <v>3</v>
      </c>
      <c r="F460" s="269" t="s">
        <v>9</v>
      </c>
      <c r="G460" s="240">
        <v>17</v>
      </c>
      <c r="H460" s="269" t="s">
        <v>9</v>
      </c>
      <c r="I460" s="241">
        <v>3570000</v>
      </c>
    </row>
    <row r="461" spans="1:9" s="111" customFormat="1" ht="15">
      <c r="A461" s="237">
        <f t="shared" si="11"/>
        <v>102</v>
      </c>
      <c r="B461" s="238" t="s">
        <v>875</v>
      </c>
      <c r="C461" s="239" t="s">
        <v>1056</v>
      </c>
      <c r="D461" s="240" t="s">
        <v>864</v>
      </c>
      <c r="E461" s="274">
        <v>2.82</v>
      </c>
      <c r="F461" s="269" t="s">
        <v>9</v>
      </c>
      <c r="G461" s="240">
        <v>17</v>
      </c>
      <c r="H461" s="269" t="s">
        <v>9</v>
      </c>
      <c r="I461" s="241">
        <v>3570000</v>
      </c>
    </row>
    <row r="462" spans="1:9" s="111" customFormat="1" ht="15">
      <c r="A462" s="237">
        <f t="shared" si="11"/>
        <v>103</v>
      </c>
      <c r="B462" s="238" t="s">
        <v>866</v>
      </c>
      <c r="C462" s="239" t="s">
        <v>1048</v>
      </c>
      <c r="D462" s="240" t="s">
        <v>867</v>
      </c>
      <c r="E462" s="274">
        <v>2.94</v>
      </c>
      <c r="F462" s="269" t="s">
        <v>5</v>
      </c>
      <c r="G462" s="240">
        <v>17</v>
      </c>
      <c r="H462" s="269" t="s">
        <v>9</v>
      </c>
      <c r="I462" s="241">
        <v>3570000</v>
      </c>
    </row>
    <row r="463" spans="1:9" s="111" customFormat="1" ht="15">
      <c r="A463" s="237">
        <f t="shared" si="11"/>
        <v>104</v>
      </c>
      <c r="B463" s="238" t="s">
        <v>868</v>
      </c>
      <c r="C463" s="239" t="s">
        <v>1049</v>
      </c>
      <c r="D463" s="240" t="s">
        <v>867</v>
      </c>
      <c r="E463" s="274">
        <v>2.94</v>
      </c>
      <c r="F463" s="269" t="s">
        <v>5</v>
      </c>
      <c r="G463" s="240">
        <v>17</v>
      </c>
      <c r="H463" s="269" t="s">
        <v>9</v>
      </c>
      <c r="I463" s="241">
        <v>3570000</v>
      </c>
    </row>
    <row r="464" spans="1:9" s="111" customFormat="1" ht="15">
      <c r="A464" s="237">
        <f t="shared" si="11"/>
        <v>105</v>
      </c>
      <c r="B464" s="238" t="s">
        <v>846</v>
      </c>
      <c r="C464" s="239" t="s">
        <v>1031</v>
      </c>
      <c r="D464" s="240" t="s">
        <v>847</v>
      </c>
      <c r="E464" s="274">
        <v>3.31</v>
      </c>
      <c r="F464" s="269" t="s">
        <v>5</v>
      </c>
      <c r="G464" s="240">
        <v>13</v>
      </c>
      <c r="H464" s="269" t="s">
        <v>6</v>
      </c>
      <c r="I464" s="241">
        <v>3276000</v>
      </c>
    </row>
    <row r="465" spans="1:9" s="111" customFormat="1" ht="15">
      <c r="A465" s="237">
        <f t="shared" si="11"/>
        <v>106</v>
      </c>
      <c r="B465" s="238" t="s">
        <v>876</v>
      </c>
      <c r="C465" s="239" t="s">
        <v>1057</v>
      </c>
      <c r="D465" s="240" t="s">
        <v>877</v>
      </c>
      <c r="E465" s="274">
        <v>2.82</v>
      </c>
      <c r="F465" s="269" t="s">
        <v>36</v>
      </c>
      <c r="G465" s="240">
        <v>17</v>
      </c>
      <c r="H465" s="269" t="s">
        <v>9</v>
      </c>
      <c r="I465" s="241">
        <v>3570000</v>
      </c>
    </row>
    <row r="466" spans="1:9" s="111" customFormat="1" ht="15">
      <c r="A466" s="237">
        <f t="shared" si="11"/>
        <v>107</v>
      </c>
      <c r="B466" s="238" t="s">
        <v>886</v>
      </c>
      <c r="C466" s="239" t="s">
        <v>1064</v>
      </c>
      <c r="D466" s="240" t="s">
        <v>887</v>
      </c>
      <c r="E466" s="274">
        <v>2.65</v>
      </c>
      <c r="F466" s="269" t="s">
        <v>5</v>
      </c>
      <c r="G466" s="240">
        <v>17</v>
      </c>
      <c r="H466" s="269" t="s">
        <v>9</v>
      </c>
      <c r="I466" s="241">
        <v>3570000</v>
      </c>
    </row>
    <row r="467" spans="1:9" s="111" customFormat="1" ht="15">
      <c r="A467" s="237">
        <f t="shared" si="11"/>
        <v>108</v>
      </c>
      <c r="B467" s="238" t="s">
        <v>892</v>
      </c>
      <c r="C467" s="239" t="s">
        <v>1069</v>
      </c>
      <c r="D467" s="240" t="s">
        <v>893</v>
      </c>
      <c r="E467" s="274">
        <v>3.76</v>
      </c>
      <c r="F467" s="269" t="s">
        <v>36</v>
      </c>
      <c r="G467" s="240">
        <v>17</v>
      </c>
      <c r="H467" s="269" t="s">
        <v>36</v>
      </c>
      <c r="I467" s="241">
        <v>4998000</v>
      </c>
    </row>
    <row r="468" spans="1:9" s="111" customFormat="1" ht="15">
      <c r="A468" s="237">
        <f t="shared" si="11"/>
        <v>109</v>
      </c>
      <c r="B468" s="238" t="s">
        <v>912</v>
      </c>
      <c r="C468" s="239" t="s">
        <v>1080</v>
      </c>
      <c r="D468" s="240" t="s">
        <v>893</v>
      </c>
      <c r="E468" s="274">
        <v>3.18</v>
      </c>
      <c r="F468" s="269" t="s">
        <v>5</v>
      </c>
      <c r="G468" s="240">
        <v>17</v>
      </c>
      <c r="H468" s="269" t="s">
        <v>9</v>
      </c>
      <c r="I468" s="241">
        <v>3570000</v>
      </c>
    </row>
    <row r="469" spans="1:9" s="111" customFormat="1" ht="15">
      <c r="A469" s="237">
        <f t="shared" si="11"/>
        <v>110</v>
      </c>
      <c r="B469" s="238" t="s">
        <v>913</v>
      </c>
      <c r="C469" s="239" t="s">
        <v>1081</v>
      </c>
      <c r="D469" s="240" t="s">
        <v>893</v>
      </c>
      <c r="E469" s="274">
        <v>3.18</v>
      </c>
      <c r="F469" s="269" t="s">
        <v>5</v>
      </c>
      <c r="G469" s="240">
        <v>17</v>
      </c>
      <c r="H469" s="269" t="s">
        <v>9</v>
      </c>
      <c r="I469" s="241">
        <v>3570000</v>
      </c>
    </row>
    <row r="470" spans="1:9" s="111" customFormat="1" ht="15">
      <c r="A470" s="237">
        <f t="shared" si="11"/>
        <v>111</v>
      </c>
      <c r="B470" s="238" t="s">
        <v>916</v>
      </c>
      <c r="C470" s="239" t="s">
        <v>1084</v>
      </c>
      <c r="D470" s="240" t="s">
        <v>917</v>
      </c>
      <c r="E470" s="274">
        <v>3.06</v>
      </c>
      <c r="F470" s="269" t="s">
        <v>9</v>
      </c>
      <c r="G470" s="240">
        <v>17</v>
      </c>
      <c r="H470" s="269" t="s">
        <v>9</v>
      </c>
      <c r="I470" s="241">
        <v>3570000</v>
      </c>
    </row>
    <row r="471" spans="1:9" s="111" customFormat="1" ht="15">
      <c r="A471" s="237">
        <f t="shared" si="11"/>
        <v>112</v>
      </c>
      <c r="B471" s="238" t="s">
        <v>931</v>
      </c>
      <c r="C471" s="239" t="s">
        <v>1096</v>
      </c>
      <c r="D471" s="240" t="s">
        <v>917</v>
      </c>
      <c r="E471" s="274">
        <v>2.65</v>
      </c>
      <c r="F471" s="269" t="s">
        <v>9</v>
      </c>
      <c r="G471" s="240">
        <v>17</v>
      </c>
      <c r="H471" s="269" t="s">
        <v>9</v>
      </c>
      <c r="I471" s="241">
        <v>3570000</v>
      </c>
    </row>
    <row r="472" spans="1:9" s="111" customFormat="1" ht="15">
      <c r="A472" s="237">
        <f t="shared" si="11"/>
        <v>113</v>
      </c>
      <c r="B472" s="238" t="s">
        <v>932</v>
      </c>
      <c r="C472" s="239" t="s">
        <v>1097</v>
      </c>
      <c r="D472" s="240" t="s">
        <v>933</v>
      </c>
      <c r="E472" s="274">
        <v>2.59</v>
      </c>
      <c r="F472" s="269" t="s">
        <v>9</v>
      </c>
      <c r="G472" s="240">
        <v>17</v>
      </c>
      <c r="H472" s="269" t="s">
        <v>9</v>
      </c>
      <c r="I472" s="241">
        <v>3570000</v>
      </c>
    </row>
    <row r="473" spans="1:9" s="111" customFormat="1" ht="15">
      <c r="A473" s="237">
        <f t="shared" si="11"/>
        <v>114</v>
      </c>
      <c r="B473" s="238" t="s">
        <v>935</v>
      </c>
      <c r="C473" s="239" t="s">
        <v>1099</v>
      </c>
      <c r="D473" s="240" t="s">
        <v>933</v>
      </c>
      <c r="E473" s="274">
        <v>2.53</v>
      </c>
      <c r="F473" s="269" t="s">
        <v>5</v>
      </c>
      <c r="G473" s="240">
        <v>17</v>
      </c>
      <c r="H473" s="269" t="s">
        <v>9</v>
      </c>
      <c r="I473" s="241">
        <v>3570000</v>
      </c>
    </row>
    <row r="474" spans="1:9" s="111" customFormat="1" ht="15">
      <c r="A474" s="237">
        <f t="shared" si="11"/>
        <v>115</v>
      </c>
      <c r="B474" s="238">
        <v>1451012206</v>
      </c>
      <c r="C474" s="239" t="s">
        <v>1100</v>
      </c>
      <c r="D474" s="240" t="s">
        <v>933</v>
      </c>
      <c r="E474" s="274">
        <v>3</v>
      </c>
      <c r="F474" s="269" t="s">
        <v>9</v>
      </c>
      <c r="G474" s="240">
        <v>14</v>
      </c>
      <c r="H474" s="269" t="s">
        <v>9</v>
      </c>
      <c r="I474" s="241">
        <f>G474*210000</f>
        <v>2940000</v>
      </c>
    </row>
    <row r="475" spans="1:9" s="111" customFormat="1" ht="15">
      <c r="A475" s="237">
        <f t="shared" si="11"/>
        <v>116</v>
      </c>
      <c r="B475" s="238" t="s">
        <v>898</v>
      </c>
      <c r="C475" s="239" t="s">
        <v>1072</v>
      </c>
      <c r="D475" s="240" t="s">
        <v>899</v>
      </c>
      <c r="E475" s="274">
        <v>3.47</v>
      </c>
      <c r="F475" s="269" t="s">
        <v>5</v>
      </c>
      <c r="G475" s="240">
        <v>17</v>
      </c>
      <c r="H475" s="269" t="s">
        <v>6</v>
      </c>
      <c r="I475" s="241">
        <v>4284000</v>
      </c>
    </row>
    <row r="476" spans="1:9" s="111" customFormat="1" ht="15">
      <c r="A476" s="237">
        <f t="shared" si="11"/>
        <v>117</v>
      </c>
      <c r="B476" s="238" t="s">
        <v>903</v>
      </c>
      <c r="C476" s="239" t="s">
        <v>1074</v>
      </c>
      <c r="D476" s="240" t="s">
        <v>899</v>
      </c>
      <c r="E476" s="274">
        <v>3.35</v>
      </c>
      <c r="F476" s="269" t="s">
        <v>5</v>
      </c>
      <c r="G476" s="240">
        <v>17</v>
      </c>
      <c r="H476" s="269" t="s">
        <v>6</v>
      </c>
      <c r="I476" s="241">
        <v>4284000</v>
      </c>
    </row>
    <row r="477" spans="1:9" s="111" customFormat="1" ht="15">
      <c r="A477" s="237">
        <f t="shared" si="11"/>
        <v>118</v>
      </c>
      <c r="B477" s="238" t="s">
        <v>920</v>
      </c>
      <c r="C477" s="239" t="s">
        <v>1087</v>
      </c>
      <c r="D477" s="240" t="s">
        <v>899</v>
      </c>
      <c r="E477" s="274">
        <v>2.94</v>
      </c>
      <c r="F477" s="269" t="s">
        <v>5</v>
      </c>
      <c r="G477" s="240">
        <v>17</v>
      </c>
      <c r="H477" s="269" t="s">
        <v>9</v>
      </c>
      <c r="I477" s="241">
        <v>3570000</v>
      </c>
    </row>
    <row r="478" spans="1:9" s="111" customFormat="1" ht="15">
      <c r="A478" s="237">
        <f t="shared" si="11"/>
        <v>119</v>
      </c>
      <c r="B478" s="238" t="s">
        <v>921</v>
      </c>
      <c r="C478" s="239" t="s">
        <v>1088</v>
      </c>
      <c r="D478" s="240" t="s">
        <v>899</v>
      </c>
      <c r="E478" s="274">
        <v>2.94</v>
      </c>
      <c r="F478" s="269" t="s">
        <v>5</v>
      </c>
      <c r="G478" s="240">
        <v>17</v>
      </c>
      <c r="H478" s="269" t="s">
        <v>9</v>
      </c>
      <c r="I478" s="241">
        <v>3570000</v>
      </c>
    </row>
    <row r="479" spans="1:9" s="111" customFormat="1" ht="15">
      <c r="A479" s="237">
        <f t="shared" si="11"/>
        <v>120</v>
      </c>
      <c r="B479" s="238" t="s">
        <v>922</v>
      </c>
      <c r="C479" s="239" t="s">
        <v>759</v>
      </c>
      <c r="D479" s="240" t="s">
        <v>923</v>
      </c>
      <c r="E479" s="274">
        <v>2.87</v>
      </c>
      <c r="F479" s="269" t="s">
        <v>9</v>
      </c>
      <c r="G479" s="240">
        <v>15</v>
      </c>
      <c r="H479" s="269" t="s">
        <v>9</v>
      </c>
      <c r="I479" s="241">
        <v>3150000</v>
      </c>
    </row>
    <row r="480" spans="1:9" s="111" customFormat="1" ht="15">
      <c r="A480" s="237">
        <f t="shared" si="11"/>
        <v>121</v>
      </c>
      <c r="B480" s="238" t="s">
        <v>909</v>
      </c>
      <c r="C480" s="239" t="s">
        <v>1078</v>
      </c>
      <c r="D480" s="240" t="s">
        <v>910</v>
      </c>
      <c r="E480" s="274">
        <v>3.2</v>
      </c>
      <c r="F480" s="269" t="s">
        <v>5</v>
      </c>
      <c r="G480" s="240">
        <v>15</v>
      </c>
      <c r="H480" s="269" t="s">
        <v>6</v>
      </c>
      <c r="I480" s="241">
        <v>3780000</v>
      </c>
    </row>
    <row r="481" spans="1:9" s="111" customFormat="1" ht="15">
      <c r="A481" s="237">
        <f t="shared" si="11"/>
        <v>122</v>
      </c>
      <c r="B481" s="238" t="s">
        <v>930</v>
      </c>
      <c r="C481" s="239" t="s">
        <v>1095</v>
      </c>
      <c r="D481" s="240" t="s">
        <v>910</v>
      </c>
      <c r="E481" s="274">
        <v>2.67</v>
      </c>
      <c r="F481" s="269" t="s">
        <v>5</v>
      </c>
      <c r="G481" s="240">
        <v>15</v>
      </c>
      <c r="H481" s="269" t="s">
        <v>9</v>
      </c>
      <c r="I481" s="241">
        <v>3150000</v>
      </c>
    </row>
    <row r="482" spans="1:9" s="111" customFormat="1" ht="15">
      <c r="A482" s="237">
        <f t="shared" si="11"/>
        <v>123</v>
      </c>
      <c r="B482" s="238" t="s">
        <v>904</v>
      </c>
      <c r="C482" s="239" t="s">
        <v>1075</v>
      </c>
      <c r="D482" s="240" t="s">
        <v>905</v>
      </c>
      <c r="E482" s="274">
        <v>3.35</v>
      </c>
      <c r="F482" s="269" t="s">
        <v>36</v>
      </c>
      <c r="G482" s="240">
        <v>17</v>
      </c>
      <c r="H482" s="269" t="s">
        <v>6</v>
      </c>
      <c r="I482" s="241">
        <v>4284000</v>
      </c>
    </row>
    <row r="483" spans="1:9" s="111" customFormat="1" ht="15">
      <c r="A483" s="237">
        <f t="shared" si="11"/>
        <v>124</v>
      </c>
      <c r="B483" s="238" t="s">
        <v>906</v>
      </c>
      <c r="C483" s="239" t="s">
        <v>170</v>
      </c>
      <c r="D483" s="240" t="s">
        <v>905</v>
      </c>
      <c r="E483" s="274">
        <v>3.33</v>
      </c>
      <c r="F483" s="269" t="s">
        <v>5</v>
      </c>
      <c r="G483" s="240">
        <v>15</v>
      </c>
      <c r="H483" s="269" t="s">
        <v>6</v>
      </c>
      <c r="I483" s="241">
        <v>3780000</v>
      </c>
    </row>
    <row r="484" spans="1:9" s="111" customFormat="1" ht="15">
      <c r="A484" s="237">
        <f t="shared" si="11"/>
        <v>125</v>
      </c>
      <c r="B484" s="238" t="s">
        <v>918</v>
      </c>
      <c r="C484" s="239" t="s">
        <v>1085</v>
      </c>
      <c r="D484" s="240" t="s">
        <v>905</v>
      </c>
      <c r="E484" s="274">
        <v>3</v>
      </c>
      <c r="F484" s="269" t="s">
        <v>9</v>
      </c>
      <c r="G484" s="240">
        <v>17</v>
      </c>
      <c r="H484" s="269" t="s">
        <v>9</v>
      </c>
      <c r="I484" s="241">
        <v>3570000</v>
      </c>
    </row>
    <row r="485" spans="1:9" s="111" customFormat="1" ht="15">
      <c r="A485" s="237">
        <f t="shared" si="11"/>
        <v>126</v>
      </c>
      <c r="B485" s="238" t="s">
        <v>919</v>
      </c>
      <c r="C485" s="239" t="s">
        <v>1086</v>
      </c>
      <c r="D485" s="240" t="s">
        <v>905</v>
      </c>
      <c r="E485" s="274">
        <v>2.94</v>
      </c>
      <c r="F485" s="269" t="s">
        <v>9</v>
      </c>
      <c r="G485" s="240">
        <v>17</v>
      </c>
      <c r="H485" s="269" t="s">
        <v>9</v>
      </c>
      <c r="I485" s="241">
        <v>3570000</v>
      </c>
    </row>
    <row r="486" spans="1:9" s="111" customFormat="1" ht="15">
      <c r="A486" s="237">
        <f t="shared" si="11"/>
        <v>127</v>
      </c>
      <c r="B486" s="238" t="s">
        <v>929</v>
      </c>
      <c r="C486" s="239" t="s">
        <v>1094</v>
      </c>
      <c r="D486" s="240" t="s">
        <v>905</v>
      </c>
      <c r="E486" s="274">
        <v>2.71</v>
      </c>
      <c r="F486" s="269" t="s">
        <v>9</v>
      </c>
      <c r="G486" s="240">
        <v>17</v>
      </c>
      <c r="H486" s="269" t="s">
        <v>9</v>
      </c>
      <c r="I486" s="241">
        <v>3570000</v>
      </c>
    </row>
    <row r="487" spans="1:9" s="111" customFormat="1" ht="15">
      <c r="A487" s="237">
        <f t="shared" si="11"/>
        <v>128</v>
      </c>
      <c r="B487" s="238" t="s">
        <v>894</v>
      </c>
      <c r="C487" s="239" t="s">
        <v>1070</v>
      </c>
      <c r="D487" s="240" t="s">
        <v>895</v>
      </c>
      <c r="E487" s="274">
        <v>3.65</v>
      </c>
      <c r="F487" s="269" t="s">
        <v>36</v>
      </c>
      <c r="G487" s="240">
        <v>17</v>
      </c>
      <c r="H487" s="269" t="s">
        <v>36</v>
      </c>
      <c r="I487" s="241">
        <v>4998000</v>
      </c>
    </row>
    <row r="488" spans="1:9" s="111" customFormat="1" ht="15">
      <c r="A488" s="237">
        <f t="shared" si="11"/>
        <v>129</v>
      </c>
      <c r="B488" s="238" t="s">
        <v>902</v>
      </c>
      <c r="C488" s="239" t="s">
        <v>1073</v>
      </c>
      <c r="D488" s="240" t="s">
        <v>895</v>
      </c>
      <c r="E488" s="274">
        <v>3.35</v>
      </c>
      <c r="F488" s="269" t="s">
        <v>5</v>
      </c>
      <c r="G488" s="240">
        <v>17</v>
      </c>
      <c r="H488" s="269" t="s">
        <v>6</v>
      </c>
      <c r="I488" s="241">
        <v>4284000</v>
      </c>
    </row>
    <row r="489" spans="1:9" s="111" customFormat="1" ht="15">
      <c r="A489" s="237">
        <f aca="true" t="shared" si="12" ref="A489:A524">A488+1</f>
        <v>130</v>
      </c>
      <c r="B489" s="238" t="s">
        <v>907</v>
      </c>
      <c r="C489" s="239" t="s">
        <v>1076</v>
      </c>
      <c r="D489" s="240" t="s">
        <v>895</v>
      </c>
      <c r="E489" s="274">
        <v>3.29</v>
      </c>
      <c r="F489" s="269" t="s">
        <v>5</v>
      </c>
      <c r="G489" s="240">
        <v>17</v>
      </c>
      <c r="H489" s="269" t="s">
        <v>6</v>
      </c>
      <c r="I489" s="241">
        <v>4284000</v>
      </c>
    </row>
    <row r="490" spans="1:9" s="111" customFormat="1" ht="15">
      <c r="A490" s="237">
        <f t="shared" si="12"/>
        <v>131</v>
      </c>
      <c r="B490" s="238" t="s">
        <v>911</v>
      </c>
      <c r="C490" s="239" t="s">
        <v>1079</v>
      </c>
      <c r="D490" s="240" t="s">
        <v>895</v>
      </c>
      <c r="E490" s="274">
        <v>3.18</v>
      </c>
      <c r="F490" s="269" t="s">
        <v>9</v>
      </c>
      <c r="G490" s="240">
        <v>17</v>
      </c>
      <c r="H490" s="269" t="s">
        <v>9</v>
      </c>
      <c r="I490" s="241">
        <v>3570000</v>
      </c>
    </row>
    <row r="491" spans="1:9" s="111" customFormat="1" ht="15">
      <c r="A491" s="237">
        <f t="shared" si="12"/>
        <v>132</v>
      </c>
      <c r="B491" s="238" t="s">
        <v>926</v>
      </c>
      <c r="C491" s="239" t="s">
        <v>1091</v>
      </c>
      <c r="D491" s="240" t="s">
        <v>895</v>
      </c>
      <c r="E491" s="274">
        <v>2.76</v>
      </c>
      <c r="F491" s="269" t="s">
        <v>9</v>
      </c>
      <c r="G491" s="240">
        <v>17</v>
      </c>
      <c r="H491" s="269" t="s">
        <v>9</v>
      </c>
      <c r="I491" s="241">
        <v>3570000</v>
      </c>
    </row>
    <row r="492" spans="1:9" s="111" customFormat="1" ht="15">
      <c r="A492" s="237">
        <f t="shared" si="12"/>
        <v>133</v>
      </c>
      <c r="B492" s="238" t="s">
        <v>927</v>
      </c>
      <c r="C492" s="239" t="s">
        <v>1092</v>
      </c>
      <c r="D492" s="240" t="s">
        <v>895</v>
      </c>
      <c r="E492" s="274">
        <v>2.76</v>
      </c>
      <c r="F492" s="269" t="s">
        <v>5</v>
      </c>
      <c r="G492" s="240">
        <v>17</v>
      </c>
      <c r="H492" s="269" t="s">
        <v>9</v>
      </c>
      <c r="I492" s="241">
        <v>3570000</v>
      </c>
    </row>
    <row r="493" spans="1:9" s="111" customFormat="1" ht="15">
      <c r="A493" s="237">
        <f t="shared" si="12"/>
        <v>134</v>
      </c>
      <c r="B493" s="238" t="s">
        <v>928</v>
      </c>
      <c r="C493" s="239" t="s">
        <v>1093</v>
      </c>
      <c r="D493" s="240" t="s">
        <v>895</v>
      </c>
      <c r="E493" s="274">
        <v>2.71</v>
      </c>
      <c r="F493" s="269" t="s">
        <v>9</v>
      </c>
      <c r="G493" s="240">
        <v>17</v>
      </c>
      <c r="H493" s="269" t="s">
        <v>9</v>
      </c>
      <c r="I493" s="241">
        <v>3570000</v>
      </c>
    </row>
    <row r="494" spans="1:9" s="111" customFormat="1" ht="15">
      <c r="A494" s="237">
        <f t="shared" si="12"/>
        <v>135</v>
      </c>
      <c r="B494" s="238" t="s">
        <v>896</v>
      </c>
      <c r="C494" s="239" t="s">
        <v>1071</v>
      </c>
      <c r="D494" s="240" t="s">
        <v>897</v>
      </c>
      <c r="E494" s="274">
        <v>3.47</v>
      </c>
      <c r="F494" s="269" t="s">
        <v>5</v>
      </c>
      <c r="G494" s="240">
        <v>17</v>
      </c>
      <c r="H494" s="269" t="s">
        <v>6</v>
      </c>
      <c r="I494" s="241">
        <v>4284000</v>
      </c>
    </row>
    <row r="495" spans="1:9" s="111" customFormat="1" ht="15">
      <c r="A495" s="237">
        <f t="shared" si="12"/>
        <v>136</v>
      </c>
      <c r="B495" s="238" t="s">
        <v>908</v>
      </c>
      <c r="C495" s="239" t="s">
        <v>1077</v>
      </c>
      <c r="D495" s="240" t="s">
        <v>897</v>
      </c>
      <c r="E495" s="274">
        <v>3.24</v>
      </c>
      <c r="F495" s="269" t="s">
        <v>5</v>
      </c>
      <c r="G495" s="240">
        <v>17</v>
      </c>
      <c r="H495" s="269" t="s">
        <v>6</v>
      </c>
      <c r="I495" s="241">
        <v>4284000</v>
      </c>
    </row>
    <row r="496" spans="1:9" s="111" customFormat="1" ht="15">
      <c r="A496" s="237">
        <f t="shared" si="12"/>
        <v>137</v>
      </c>
      <c r="B496" s="238" t="s">
        <v>914</v>
      </c>
      <c r="C496" s="239" t="s">
        <v>1082</v>
      </c>
      <c r="D496" s="240" t="s">
        <v>897</v>
      </c>
      <c r="E496" s="274">
        <v>3.18</v>
      </c>
      <c r="F496" s="269" t="s">
        <v>5</v>
      </c>
      <c r="G496" s="240">
        <v>17</v>
      </c>
      <c r="H496" s="269" t="s">
        <v>9</v>
      </c>
      <c r="I496" s="241">
        <v>3570000</v>
      </c>
    </row>
    <row r="497" spans="1:9" s="111" customFormat="1" ht="15">
      <c r="A497" s="237">
        <f t="shared" si="12"/>
        <v>138</v>
      </c>
      <c r="B497" s="238" t="s">
        <v>915</v>
      </c>
      <c r="C497" s="239" t="s">
        <v>1083</v>
      </c>
      <c r="D497" s="240" t="s">
        <v>897</v>
      </c>
      <c r="E497" s="274">
        <v>3.12</v>
      </c>
      <c r="F497" s="269" t="s">
        <v>5</v>
      </c>
      <c r="G497" s="240">
        <v>17</v>
      </c>
      <c r="H497" s="269" t="s">
        <v>9</v>
      </c>
      <c r="I497" s="241">
        <v>3570000</v>
      </c>
    </row>
    <row r="498" spans="1:9" s="111" customFormat="1" ht="15">
      <c r="A498" s="237">
        <f t="shared" si="12"/>
        <v>139</v>
      </c>
      <c r="B498" s="238" t="s">
        <v>925</v>
      </c>
      <c r="C498" s="239" t="s">
        <v>1090</v>
      </c>
      <c r="D498" s="240" t="s">
        <v>897</v>
      </c>
      <c r="E498" s="274">
        <v>2.76</v>
      </c>
      <c r="F498" s="269" t="s">
        <v>9</v>
      </c>
      <c r="G498" s="240">
        <v>17</v>
      </c>
      <c r="H498" s="269" t="s">
        <v>9</v>
      </c>
      <c r="I498" s="241">
        <v>3570000</v>
      </c>
    </row>
    <row r="499" spans="1:9" s="111" customFormat="1" ht="15">
      <c r="A499" s="237">
        <f t="shared" si="12"/>
        <v>140</v>
      </c>
      <c r="B499" s="238" t="s">
        <v>900</v>
      </c>
      <c r="C499" s="239" t="s">
        <v>205</v>
      </c>
      <c r="D499" s="240" t="s">
        <v>901</v>
      </c>
      <c r="E499" s="274">
        <v>3.4</v>
      </c>
      <c r="F499" s="269" t="s">
        <v>5</v>
      </c>
      <c r="G499" s="240">
        <v>15</v>
      </c>
      <c r="H499" s="269" t="s">
        <v>6</v>
      </c>
      <c r="I499" s="241">
        <v>3780000</v>
      </c>
    </row>
    <row r="500" spans="1:9" s="111" customFormat="1" ht="15">
      <c r="A500" s="237">
        <f t="shared" si="12"/>
        <v>141</v>
      </c>
      <c r="B500" s="238" t="s">
        <v>924</v>
      </c>
      <c r="C500" s="239" t="s">
        <v>1089</v>
      </c>
      <c r="D500" s="240" t="s">
        <v>901</v>
      </c>
      <c r="E500" s="274">
        <v>2.87</v>
      </c>
      <c r="F500" s="269" t="s">
        <v>9</v>
      </c>
      <c r="G500" s="240">
        <v>15</v>
      </c>
      <c r="H500" s="269" t="s">
        <v>9</v>
      </c>
      <c r="I500" s="241">
        <v>3150000</v>
      </c>
    </row>
    <row r="501" spans="1:9" s="111" customFormat="1" ht="15">
      <c r="A501" s="237">
        <f t="shared" si="12"/>
        <v>142</v>
      </c>
      <c r="B501" s="238" t="s">
        <v>934</v>
      </c>
      <c r="C501" s="239" t="s">
        <v>1098</v>
      </c>
      <c r="D501" s="240" t="s">
        <v>901</v>
      </c>
      <c r="E501" s="274">
        <v>2.53</v>
      </c>
      <c r="F501" s="269" t="s">
        <v>9</v>
      </c>
      <c r="G501" s="240">
        <v>15</v>
      </c>
      <c r="H501" s="269" t="s">
        <v>9</v>
      </c>
      <c r="I501" s="241">
        <v>3150000</v>
      </c>
    </row>
    <row r="502" spans="1:9" s="111" customFormat="1" ht="15">
      <c r="A502" s="237">
        <f t="shared" si="12"/>
        <v>143</v>
      </c>
      <c r="B502" s="238" t="s">
        <v>950</v>
      </c>
      <c r="C502" s="239" t="s">
        <v>1110</v>
      </c>
      <c r="D502" s="240" t="s">
        <v>951</v>
      </c>
      <c r="E502" s="274">
        <v>2.87</v>
      </c>
      <c r="F502" s="269" t="s">
        <v>5</v>
      </c>
      <c r="G502" s="240">
        <v>15</v>
      </c>
      <c r="H502" s="269" t="s">
        <v>9</v>
      </c>
      <c r="I502" s="241">
        <v>3150000</v>
      </c>
    </row>
    <row r="503" spans="1:9" s="111" customFormat="1" ht="15">
      <c r="A503" s="237">
        <f t="shared" si="12"/>
        <v>144</v>
      </c>
      <c r="B503" s="238" t="s">
        <v>965</v>
      </c>
      <c r="C503" s="239" t="s">
        <v>1120</v>
      </c>
      <c r="D503" s="240" t="s">
        <v>951</v>
      </c>
      <c r="E503" s="274">
        <v>2.53</v>
      </c>
      <c r="F503" s="269" t="s">
        <v>9</v>
      </c>
      <c r="G503" s="240">
        <v>15</v>
      </c>
      <c r="H503" s="269" t="s">
        <v>9</v>
      </c>
      <c r="I503" s="241">
        <v>3150000</v>
      </c>
    </row>
    <row r="504" spans="1:9" s="111" customFormat="1" ht="15">
      <c r="A504" s="237">
        <f t="shared" si="12"/>
        <v>145</v>
      </c>
      <c r="B504" s="238" t="s">
        <v>936</v>
      </c>
      <c r="C504" s="239" t="s">
        <v>1101</v>
      </c>
      <c r="D504" s="240" t="s">
        <v>937</v>
      </c>
      <c r="E504" s="274">
        <v>3.53</v>
      </c>
      <c r="F504" s="269" t="s">
        <v>5</v>
      </c>
      <c r="G504" s="240">
        <v>15</v>
      </c>
      <c r="H504" s="269" t="s">
        <v>6</v>
      </c>
      <c r="I504" s="241">
        <v>3780000</v>
      </c>
    </row>
    <row r="505" spans="1:9" s="111" customFormat="1" ht="15">
      <c r="A505" s="237">
        <f t="shared" si="12"/>
        <v>146</v>
      </c>
      <c r="B505" s="238" t="s">
        <v>940</v>
      </c>
      <c r="C505" s="239" t="s">
        <v>1103</v>
      </c>
      <c r="D505" s="240" t="s">
        <v>937</v>
      </c>
      <c r="E505" s="274">
        <v>3.2</v>
      </c>
      <c r="F505" s="269" t="s">
        <v>5</v>
      </c>
      <c r="G505" s="240">
        <v>15</v>
      </c>
      <c r="H505" s="269" t="s">
        <v>6</v>
      </c>
      <c r="I505" s="241">
        <v>3780000</v>
      </c>
    </row>
    <row r="506" spans="1:9" s="111" customFormat="1" ht="15">
      <c r="A506" s="237">
        <f t="shared" si="12"/>
        <v>147</v>
      </c>
      <c r="B506" s="238" t="s">
        <v>943</v>
      </c>
      <c r="C506" s="239" t="s">
        <v>623</v>
      </c>
      <c r="D506" s="240" t="s">
        <v>937</v>
      </c>
      <c r="E506" s="274">
        <v>3.2</v>
      </c>
      <c r="F506" s="269" t="s">
        <v>9</v>
      </c>
      <c r="G506" s="240">
        <v>15</v>
      </c>
      <c r="H506" s="269" t="s">
        <v>9</v>
      </c>
      <c r="I506" s="241">
        <v>3150000</v>
      </c>
    </row>
    <row r="507" spans="1:9" s="111" customFormat="1" ht="15">
      <c r="A507" s="237">
        <f t="shared" si="12"/>
        <v>148</v>
      </c>
      <c r="B507" s="238" t="s">
        <v>944</v>
      </c>
      <c r="C507" s="239" t="s">
        <v>1105</v>
      </c>
      <c r="D507" s="240" t="s">
        <v>937</v>
      </c>
      <c r="E507" s="274">
        <v>3.07</v>
      </c>
      <c r="F507" s="269" t="s">
        <v>9</v>
      </c>
      <c r="G507" s="240">
        <v>15</v>
      </c>
      <c r="H507" s="269" t="s">
        <v>9</v>
      </c>
      <c r="I507" s="241">
        <v>3150000</v>
      </c>
    </row>
    <row r="508" spans="1:9" s="111" customFormat="1" ht="15">
      <c r="A508" s="237">
        <f t="shared" si="12"/>
        <v>149</v>
      </c>
      <c r="B508" s="238" t="s">
        <v>956</v>
      </c>
      <c r="C508" s="239" t="s">
        <v>1113</v>
      </c>
      <c r="D508" s="240" t="s">
        <v>937</v>
      </c>
      <c r="E508" s="274">
        <v>2.67</v>
      </c>
      <c r="F508" s="269" t="s">
        <v>9</v>
      </c>
      <c r="G508" s="240">
        <v>15</v>
      </c>
      <c r="H508" s="269" t="s">
        <v>9</v>
      </c>
      <c r="I508" s="241">
        <v>3150000</v>
      </c>
    </row>
    <row r="509" spans="1:9" s="111" customFormat="1" ht="15">
      <c r="A509" s="237">
        <f t="shared" si="12"/>
        <v>150</v>
      </c>
      <c r="B509" s="238" t="s">
        <v>958</v>
      </c>
      <c r="C509" s="239" t="s">
        <v>1115</v>
      </c>
      <c r="D509" s="240" t="s">
        <v>937</v>
      </c>
      <c r="E509" s="274">
        <v>2.67</v>
      </c>
      <c r="F509" s="269" t="s">
        <v>9</v>
      </c>
      <c r="G509" s="240">
        <v>15</v>
      </c>
      <c r="H509" s="269" t="s">
        <v>9</v>
      </c>
      <c r="I509" s="241">
        <v>3150000</v>
      </c>
    </row>
    <row r="510" spans="1:9" s="111" customFormat="1" ht="15">
      <c r="A510" s="237">
        <f t="shared" si="12"/>
        <v>151</v>
      </c>
      <c r="B510" s="238" t="s">
        <v>938</v>
      </c>
      <c r="C510" s="239" t="s">
        <v>1102</v>
      </c>
      <c r="D510" s="240" t="s">
        <v>939</v>
      </c>
      <c r="E510" s="274">
        <v>3.33</v>
      </c>
      <c r="F510" s="269" t="s">
        <v>5</v>
      </c>
      <c r="G510" s="240">
        <v>15</v>
      </c>
      <c r="H510" s="269" t="s">
        <v>6</v>
      </c>
      <c r="I510" s="241">
        <v>3780000</v>
      </c>
    </row>
    <row r="511" spans="1:9" s="111" customFormat="1" ht="15">
      <c r="A511" s="237">
        <f t="shared" si="12"/>
        <v>152</v>
      </c>
      <c r="B511" s="238" t="s">
        <v>946</v>
      </c>
      <c r="C511" s="239" t="s">
        <v>1107</v>
      </c>
      <c r="D511" s="240" t="s">
        <v>939</v>
      </c>
      <c r="E511" s="274">
        <v>3.07</v>
      </c>
      <c r="F511" s="269" t="s">
        <v>5</v>
      </c>
      <c r="G511" s="240">
        <v>15</v>
      </c>
      <c r="H511" s="269" t="s">
        <v>9</v>
      </c>
      <c r="I511" s="241">
        <v>3150000</v>
      </c>
    </row>
    <row r="512" spans="1:9" s="111" customFormat="1" ht="15">
      <c r="A512" s="237">
        <f t="shared" si="12"/>
        <v>153</v>
      </c>
      <c r="B512" s="238" t="s">
        <v>947</v>
      </c>
      <c r="C512" s="239" t="s">
        <v>1108</v>
      </c>
      <c r="D512" s="240" t="s">
        <v>948</v>
      </c>
      <c r="E512" s="274">
        <v>3.07</v>
      </c>
      <c r="F512" s="269" t="s">
        <v>5</v>
      </c>
      <c r="G512" s="240">
        <v>15</v>
      </c>
      <c r="H512" s="269" t="s">
        <v>9</v>
      </c>
      <c r="I512" s="241">
        <v>3150000</v>
      </c>
    </row>
    <row r="513" spans="1:9" s="111" customFormat="1" ht="15">
      <c r="A513" s="237">
        <f t="shared" si="12"/>
        <v>154</v>
      </c>
      <c r="B513" s="238" t="s">
        <v>949</v>
      </c>
      <c r="C513" s="239" t="s">
        <v>1109</v>
      </c>
      <c r="D513" s="240" t="s">
        <v>948</v>
      </c>
      <c r="E513" s="274">
        <v>3</v>
      </c>
      <c r="F513" s="269" t="s">
        <v>5</v>
      </c>
      <c r="G513" s="240">
        <v>15</v>
      </c>
      <c r="H513" s="269" t="s">
        <v>9</v>
      </c>
      <c r="I513" s="241">
        <v>3150000</v>
      </c>
    </row>
    <row r="514" spans="1:9" s="111" customFormat="1" ht="15">
      <c r="A514" s="237">
        <f t="shared" si="12"/>
        <v>155</v>
      </c>
      <c r="B514" s="238" t="s">
        <v>963</v>
      </c>
      <c r="C514" s="239" t="s">
        <v>1118</v>
      </c>
      <c r="D514" s="240" t="s">
        <v>948</v>
      </c>
      <c r="E514" s="274">
        <v>2.53</v>
      </c>
      <c r="F514" s="269" t="s">
        <v>9</v>
      </c>
      <c r="G514" s="240">
        <v>15</v>
      </c>
      <c r="H514" s="269" t="s">
        <v>9</v>
      </c>
      <c r="I514" s="241">
        <v>3150000</v>
      </c>
    </row>
    <row r="515" spans="1:9" s="111" customFormat="1" ht="15">
      <c r="A515" s="237">
        <f t="shared" si="12"/>
        <v>156</v>
      </c>
      <c r="B515" s="238" t="s">
        <v>941</v>
      </c>
      <c r="C515" s="239" t="s">
        <v>1104</v>
      </c>
      <c r="D515" s="240" t="s">
        <v>942</v>
      </c>
      <c r="E515" s="274">
        <v>3.27</v>
      </c>
      <c r="F515" s="269" t="s">
        <v>9</v>
      </c>
      <c r="G515" s="240">
        <v>15</v>
      </c>
      <c r="H515" s="269" t="s">
        <v>9</v>
      </c>
      <c r="I515" s="241">
        <v>3150000</v>
      </c>
    </row>
    <row r="516" spans="1:9" s="111" customFormat="1" ht="15">
      <c r="A516" s="237">
        <f t="shared" si="12"/>
        <v>157</v>
      </c>
      <c r="B516" s="238" t="s">
        <v>945</v>
      </c>
      <c r="C516" s="239" t="s">
        <v>1106</v>
      </c>
      <c r="D516" s="240" t="s">
        <v>942</v>
      </c>
      <c r="E516" s="274">
        <v>3.07</v>
      </c>
      <c r="F516" s="269" t="s">
        <v>9</v>
      </c>
      <c r="G516" s="240">
        <v>15</v>
      </c>
      <c r="H516" s="269" t="s">
        <v>9</v>
      </c>
      <c r="I516" s="241">
        <v>3150000</v>
      </c>
    </row>
    <row r="517" spans="1:9" s="111" customFormat="1" ht="15">
      <c r="A517" s="237">
        <f t="shared" si="12"/>
        <v>158</v>
      </c>
      <c r="B517" s="238" t="s">
        <v>957</v>
      </c>
      <c r="C517" s="239" t="s">
        <v>1114</v>
      </c>
      <c r="D517" s="240" t="s">
        <v>942</v>
      </c>
      <c r="E517" s="274">
        <v>2.67</v>
      </c>
      <c r="F517" s="269" t="s">
        <v>9</v>
      </c>
      <c r="G517" s="240">
        <v>15</v>
      </c>
      <c r="H517" s="269" t="s">
        <v>9</v>
      </c>
      <c r="I517" s="241">
        <v>3150000</v>
      </c>
    </row>
    <row r="518" spans="1:9" s="111" customFormat="1" ht="15">
      <c r="A518" s="237">
        <f t="shared" si="12"/>
        <v>159</v>
      </c>
      <c r="B518" s="238" t="s">
        <v>959</v>
      </c>
      <c r="C518" s="239" t="s">
        <v>1116</v>
      </c>
      <c r="D518" s="240" t="s">
        <v>960</v>
      </c>
      <c r="E518" s="274">
        <v>2.67</v>
      </c>
      <c r="F518" s="269" t="s">
        <v>5</v>
      </c>
      <c r="G518" s="240">
        <v>15</v>
      </c>
      <c r="H518" s="269" t="s">
        <v>9</v>
      </c>
      <c r="I518" s="241">
        <v>3150000</v>
      </c>
    </row>
    <row r="519" spans="1:9" s="111" customFormat="1" ht="15">
      <c r="A519" s="237">
        <f t="shared" si="12"/>
        <v>160</v>
      </c>
      <c r="B519" s="238" t="s">
        <v>968</v>
      </c>
      <c r="C519" s="239" t="s">
        <v>1122</v>
      </c>
      <c r="D519" s="240" t="s">
        <v>960</v>
      </c>
      <c r="E519" s="274">
        <v>2.53</v>
      </c>
      <c r="F519" s="269" t="s">
        <v>5</v>
      </c>
      <c r="G519" s="240">
        <v>15</v>
      </c>
      <c r="H519" s="269" t="s">
        <v>9</v>
      </c>
      <c r="I519" s="241">
        <v>3150000</v>
      </c>
    </row>
    <row r="520" spans="1:9" s="111" customFormat="1" ht="15">
      <c r="A520" s="237">
        <f t="shared" si="12"/>
        <v>161</v>
      </c>
      <c r="B520" s="238" t="s">
        <v>961</v>
      </c>
      <c r="C520" s="239" t="s">
        <v>1117</v>
      </c>
      <c r="D520" s="240" t="s">
        <v>962</v>
      </c>
      <c r="E520" s="274">
        <v>2.6</v>
      </c>
      <c r="F520" s="269" t="s">
        <v>5</v>
      </c>
      <c r="G520" s="240">
        <v>15</v>
      </c>
      <c r="H520" s="269" t="s">
        <v>9</v>
      </c>
      <c r="I520" s="241">
        <v>3150000</v>
      </c>
    </row>
    <row r="521" spans="1:9" s="111" customFormat="1" ht="15">
      <c r="A521" s="237">
        <f t="shared" si="12"/>
        <v>162</v>
      </c>
      <c r="B521" s="238" t="s">
        <v>964</v>
      </c>
      <c r="C521" s="239" t="s">
        <v>1119</v>
      </c>
      <c r="D521" s="240" t="s">
        <v>962</v>
      </c>
      <c r="E521" s="274">
        <v>2.53</v>
      </c>
      <c r="F521" s="269" t="s">
        <v>9</v>
      </c>
      <c r="G521" s="240">
        <v>15</v>
      </c>
      <c r="H521" s="269" t="s">
        <v>9</v>
      </c>
      <c r="I521" s="241">
        <v>3150000</v>
      </c>
    </row>
    <row r="522" spans="1:9" s="111" customFormat="1" ht="15">
      <c r="A522" s="237">
        <f t="shared" si="12"/>
        <v>163</v>
      </c>
      <c r="B522" s="238" t="s">
        <v>966</v>
      </c>
      <c r="C522" s="239" t="s">
        <v>1121</v>
      </c>
      <c r="D522" s="240" t="s">
        <v>967</v>
      </c>
      <c r="E522" s="274">
        <v>2.53</v>
      </c>
      <c r="F522" s="269" t="s">
        <v>5</v>
      </c>
      <c r="G522" s="240">
        <v>15</v>
      </c>
      <c r="H522" s="269" t="s">
        <v>9</v>
      </c>
      <c r="I522" s="241">
        <v>3150000</v>
      </c>
    </row>
    <row r="523" spans="1:9" s="111" customFormat="1" ht="15">
      <c r="A523" s="237">
        <f t="shared" si="12"/>
        <v>164</v>
      </c>
      <c r="B523" s="238" t="s">
        <v>954</v>
      </c>
      <c r="C523" s="239" t="s">
        <v>1112</v>
      </c>
      <c r="D523" s="240" t="s">
        <v>955</v>
      </c>
      <c r="E523" s="274">
        <v>2.73</v>
      </c>
      <c r="F523" s="269" t="s">
        <v>5</v>
      </c>
      <c r="G523" s="240">
        <v>15</v>
      </c>
      <c r="H523" s="269" t="s">
        <v>9</v>
      </c>
      <c r="I523" s="241">
        <v>3150000</v>
      </c>
    </row>
    <row r="524" spans="1:9" s="111" customFormat="1" ht="15">
      <c r="A524" s="262">
        <f t="shared" si="12"/>
        <v>165</v>
      </c>
      <c r="B524" s="263" t="s">
        <v>952</v>
      </c>
      <c r="C524" s="264" t="s">
        <v>1111</v>
      </c>
      <c r="D524" s="265" t="s">
        <v>953</v>
      </c>
      <c r="E524" s="277">
        <v>2.73</v>
      </c>
      <c r="F524" s="272" t="s">
        <v>5</v>
      </c>
      <c r="G524" s="265">
        <v>15</v>
      </c>
      <c r="H524" s="272" t="s">
        <v>9</v>
      </c>
      <c r="I524" s="266">
        <v>3150000</v>
      </c>
    </row>
    <row r="525" spans="1:9" s="260" customFormat="1" ht="21" customHeight="1" thickBot="1">
      <c r="A525" s="281" t="s">
        <v>127</v>
      </c>
      <c r="B525" s="282"/>
      <c r="C525" s="282"/>
      <c r="D525" s="282"/>
      <c r="E525" s="282"/>
      <c r="F525" s="282"/>
      <c r="G525" s="282"/>
      <c r="H525" s="283"/>
      <c r="I525" s="261">
        <f>SUM(I359:I524)</f>
        <v>675024000</v>
      </c>
    </row>
    <row r="526" ht="16.5" thickTop="1"/>
  </sheetData>
  <sheetProtection/>
  <mergeCells count="14">
    <mergeCell ref="A357:H357"/>
    <mergeCell ref="A525:H525"/>
    <mergeCell ref="A102:H102"/>
    <mergeCell ref="A89:H89"/>
    <mergeCell ref="A1:I1"/>
    <mergeCell ref="A2:I2"/>
    <mergeCell ref="A50:H50"/>
    <mergeCell ref="A75:H75"/>
    <mergeCell ref="A3:C3"/>
    <mergeCell ref="F3:I3"/>
    <mergeCell ref="A131:H131"/>
    <mergeCell ref="A212:H212"/>
    <mergeCell ref="A230:H230"/>
    <mergeCell ref="A333:H333"/>
  </mergeCells>
  <printOptions/>
  <pageMargins left="0.45" right="0.2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6"/>
  <sheetViews>
    <sheetView zoomScalePageLayoutView="0" workbookViewId="0" topLeftCell="A1">
      <selection activeCell="A4" sqref="A4:IV426"/>
    </sheetView>
  </sheetViews>
  <sheetFormatPr defaultColWidth="9.00390625" defaultRowHeight="14.25"/>
  <cols>
    <col min="1" max="1" width="5.25390625" style="111" customWidth="1"/>
    <col min="2" max="2" width="11.50390625" style="111" customWidth="1"/>
    <col min="3" max="3" width="19.875" style="111" customWidth="1"/>
    <col min="4" max="4" width="11.375" style="267" customWidth="1"/>
    <col min="5" max="5" width="7.125" style="111" customWidth="1"/>
    <col min="6" max="6" width="8.125" style="267" customWidth="1"/>
    <col min="7" max="7" width="5.75390625" style="267" customWidth="1"/>
    <col min="8" max="8" width="9.00390625" style="267" customWidth="1"/>
    <col min="9" max="9" width="11.25390625" style="111" customWidth="1"/>
    <col min="10" max="16384" width="9.00390625" style="111" customWidth="1"/>
  </cols>
  <sheetData>
    <row r="1" spans="1:9" ht="31.5" customHeight="1">
      <c r="A1" s="306" t="s">
        <v>251</v>
      </c>
      <c r="B1" s="307"/>
      <c r="C1" s="307"/>
      <c r="D1" s="307"/>
      <c r="E1" s="307"/>
      <c r="F1" s="307"/>
      <c r="G1" s="307"/>
      <c r="H1" s="307"/>
      <c r="I1" s="307"/>
    </row>
    <row r="2" spans="1:9" ht="15">
      <c r="A2" s="308" t="s">
        <v>762</v>
      </c>
      <c r="B2" s="308"/>
      <c r="C2" s="308"/>
      <c r="D2" s="308"/>
      <c r="E2" s="308"/>
      <c r="F2" s="308"/>
      <c r="G2" s="308"/>
      <c r="H2" s="308"/>
      <c r="I2" s="308"/>
    </row>
    <row r="3" spans="1:9" ht="15.75" thickBot="1">
      <c r="A3" s="112"/>
      <c r="B3" s="112"/>
      <c r="C3" s="112"/>
      <c r="D3" s="112"/>
      <c r="E3" s="112"/>
      <c r="F3" s="112"/>
      <c r="G3" s="112"/>
      <c r="H3" s="112"/>
      <c r="I3" s="113"/>
    </row>
    <row r="4" spans="1:9" ht="30" thickBot="1" thickTop="1">
      <c r="A4" s="114" t="s">
        <v>0</v>
      </c>
      <c r="B4" s="115" t="s">
        <v>146</v>
      </c>
      <c r="C4" s="116" t="s">
        <v>1</v>
      </c>
      <c r="D4" s="117" t="s">
        <v>147</v>
      </c>
      <c r="E4" s="118" t="s">
        <v>148</v>
      </c>
      <c r="F4" s="117" t="s">
        <v>149</v>
      </c>
      <c r="G4" s="117" t="s">
        <v>150</v>
      </c>
      <c r="H4" s="119" t="s">
        <v>151</v>
      </c>
      <c r="I4" s="120" t="s">
        <v>2</v>
      </c>
    </row>
    <row r="5" spans="1:10" ht="15.75" thickTop="1">
      <c r="A5" s="121">
        <v>1</v>
      </c>
      <c r="B5" s="122" t="s">
        <v>71</v>
      </c>
      <c r="C5" s="123" t="s">
        <v>198</v>
      </c>
      <c r="D5" s="122" t="s">
        <v>72</v>
      </c>
      <c r="E5" s="124">
        <v>3.53</v>
      </c>
      <c r="F5" s="125" t="s">
        <v>36</v>
      </c>
      <c r="G5" s="122">
        <v>19</v>
      </c>
      <c r="H5" s="125" t="s">
        <v>6</v>
      </c>
      <c r="I5" s="126">
        <v>4788000</v>
      </c>
      <c r="J5" s="111">
        <f>I5/G5</f>
        <v>252000</v>
      </c>
    </row>
    <row r="6" spans="1:10" ht="15">
      <c r="A6" s="127">
        <f>A5+1</f>
        <v>2</v>
      </c>
      <c r="B6" s="128" t="s">
        <v>75</v>
      </c>
      <c r="C6" s="129" t="s">
        <v>201</v>
      </c>
      <c r="D6" s="128" t="s">
        <v>72</v>
      </c>
      <c r="E6" s="130">
        <v>3.32</v>
      </c>
      <c r="F6" s="131" t="s">
        <v>5</v>
      </c>
      <c r="G6" s="128">
        <v>19</v>
      </c>
      <c r="H6" s="131" t="s">
        <v>6</v>
      </c>
      <c r="I6" s="132">
        <v>4788000</v>
      </c>
      <c r="J6" s="111">
        <f>I6/G6</f>
        <v>252000</v>
      </c>
    </row>
    <row r="7" spans="1:10" ht="15">
      <c r="A7" s="127">
        <f aca="true" t="shared" si="0" ref="A7:A31">A6+1</f>
        <v>3</v>
      </c>
      <c r="B7" s="128" t="s">
        <v>79</v>
      </c>
      <c r="C7" s="129" t="s">
        <v>204</v>
      </c>
      <c r="D7" s="128" t="s">
        <v>72</v>
      </c>
      <c r="E7" s="130">
        <v>3.21</v>
      </c>
      <c r="F7" s="131" t="s">
        <v>36</v>
      </c>
      <c r="G7" s="128">
        <v>19</v>
      </c>
      <c r="H7" s="131" t="s">
        <v>6</v>
      </c>
      <c r="I7" s="132">
        <v>4788000</v>
      </c>
      <c r="J7" s="111">
        <f>I7/G7</f>
        <v>252000</v>
      </c>
    </row>
    <row r="8" spans="1:10" ht="15">
      <c r="A8" s="127">
        <f t="shared" si="0"/>
        <v>4</v>
      </c>
      <c r="B8" s="133" t="s">
        <v>67</v>
      </c>
      <c r="C8" s="134" t="s">
        <v>196</v>
      </c>
      <c r="D8" s="133" t="s">
        <v>68</v>
      </c>
      <c r="E8" s="135">
        <v>3.68</v>
      </c>
      <c r="F8" s="136" t="s">
        <v>36</v>
      </c>
      <c r="G8" s="133">
        <v>19</v>
      </c>
      <c r="H8" s="136" t="s">
        <v>36</v>
      </c>
      <c r="I8" s="137">
        <v>5586000</v>
      </c>
      <c r="J8" s="111">
        <f>I8/G8</f>
        <v>294000</v>
      </c>
    </row>
    <row r="9" spans="1:10" ht="15">
      <c r="A9" s="127">
        <f t="shared" si="0"/>
        <v>5</v>
      </c>
      <c r="B9" s="128" t="s">
        <v>73</v>
      </c>
      <c r="C9" s="129" t="s">
        <v>199</v>
      </c>
      <c r="D9" s="128" t="s">
        <v>68</v>
      </c>
      <c r="E9" s="130">
        <v>3.53</v>
      </c>
      <c r="F9" s="131" t="s">
        <v>36</v>
      </c>
      <c r="G9" s="128">
        <v>19</v>
      </c>
      <c r="H9" s="131" t="s">
        <v>6</v>
      </c>
      <c r="I9" s="132">
        <v>4788000</v>
      </c>
      <c r="J9" s="111">
        <f>I9/G9</f>
        <v>252000</v>
      </c>
    </row>
    <row r="10" spans="1:9" ht="15">
      <c r="A10" s="127">
        <f t="shared" si="0"/>
        <v>6</v>
      </c>
      <c r="B10" s="133" t="s">
        <v>81</v>
      </c>
      <c r="C10" s="134" t="s">
        <v>206</v>
      </c>
      <c r="D10" s="133" t="s">
        <v>68</v>
      </c>
      <c r="E10" s="135">
        <v>3.19</v>
      </c>
      <c r="F10" s="136" t="s">
        <v>5</v>
      </c>
      <c r="G10" s="133">
        <v>16</v>
      </c>
      <c r="H10" s="136" t="s">
        <v>9</v>
      </c>
      <c r="I10" s="137">
        <v>3360000</v>
      </c>
    </row>
    <row r="11" spans="1:9" ht="15">
      <c r="A11" s="127">
        <f t="shared" si="0"/>
        <v>7</v>
      </c>
      <c r="B11" s="133" t="s">
        <v>277</v>
      </c>
      <c r="C11" s="134" t="s">
        <v>280</v>
      </c>
      <c r="D11" s="133" t="s">
        <v>68</v>
      </c>
      <c r="E11" s="135">
        <v>3.11</v>
      </c>
      <c r="F11" s="136" t="s">
        <v>5</v>
      </c>
      <c r="G11" s="133">
        <v>19</v>
      </c>
      <c r="H11" s="136" t="s">
        <v>9</v>
      </c>
      <c r="I11" s="137">
        <v>3990000</v>
      </c>
    </row>
    <row r="12" spans="1:9" ht="15">
      <c r="A12" s="127">
        <f t="shared" si="0"/>
        <v>8</v>
      </c>
      <c r="B12" s="133" t="s">
        <v>278</v>
      </c>
      <c r="C12" s="134" t="s">
        <v>281</v>
      </c>
      <c r="D12" s="133" t="s">
        <v>68</v>
      </c>
      <c r="E12" s="135">
        <v>3.05</v>
      </c>
      <c r="F12" s="136" t="s">
        <v>5</v>
      </c>
      <c r="G12" s="133">
        <v>19</v>
      </c>
      <c r="H12" s="136" t="s">
        <v>9</v>
      </c>
      <c r="I12" s="137">
        <v>3990000</v>
      </c>
    </row>
    <row r="13" spans="1:10" ht="15">
      <c r="A13" s="127">
        <f t="shared" si="0"/>
        <v>9</v>
      </c>
      <c r="B13" s="133" t="s">
        <v>65</v>
      </c>
      <c r="C13" s="134" t="s">
        <v>195</v>
      </c>
      <c r="D13" s="133" t="s">
        <v>66</v>
      </c>
      <c r="E13" s="135">
        <v>3.84</v>
      </c>
      <c r="F13" s="136" t="s">
        <v>36</v>
      </c>
      <c r="G13" s="133">
        <v>19</v>
      </c>
      <c r="H13" s="136" t="s">
        <v>36</v>
      </c>
      <c r="I13" s="137">
        <v>5586000</v>
      </c>
      <c r="J13" s="111">
        <f>I13/G13</f>
        <v>294000</v>
      </c>
    </row>
    <row r="14" spans="1:10" ht="15">
      <c r="A14" s="127">
        <f t="shared" si="0"/>
        <v>10</v>
      </c>
      <c r="B14" s="128" t="s">
        <v>74</v>
      </c>
      <c r="C14" s="129" t="s">
        <v>200</v>
      </c>
      <c r="D14" s="128" t="s">
        <v>66</v>
      </c>
      <c r="E14" s="130">
        <v>3.53</v>
      </c>
      <c r="F14" s="131" t="s">
        <v>5</v>
      </c>
      <c r="G14" s="128">
        <v>19</v>
      </c>
      <c r="H14" s="131" t="s">
        <v>6</v>
      </c>
      <c r="I14" s="132">
        <v>4788000</v>
      </c>
      <c r="J14" s="111">
        <f>I14/G14</f>
        <v>252000</v>
      </c>
    </row>
    <row r="15" spans="1:10" ht="15">
      <c r="A15" s="127">
        <f t="shared" si="0"/>
        <v>11</v>
      </c>
      <c r="B15" s="128" t="s">
        <v>80</v>
      </c>
      <c r="C15" s="129" t="s">
        <v>205</v>
      </c>
      <c r="D15" s="128" t="s">
        <v>66</v>
      </c>
      <c r="E15" s="130">
        <v>3.21</v>
      </c>
      <c r="F15" s="131" t="s">
        <v>36</v>
      </c>
      <c r="G15" s="128">
        <v>19</v>
      </c>
      <c r="H15" s="131" t="s">
        <v>6</v>
      </c>
      <c r="I15" s="132">
        <v>4788000</v>
      </c>
      <c r="J15" s="111">
        <f>I15/G15</f>
        <v>252000</v>
      </c>
    </row>
    <row r="16" spans="1:9" ht="15">
      <c r="A16" s="127">
        <f t="shared" si="0"/>
        <v>12</v>
      </c>
      <c r="B16" s="133" t="s">
        <v>82</v>
      </c>
      <c r="C16" s="134" t="s">
        <v>207</v>
      </c>
      <c r="D16" s="133" t="s">
        <v>66</v>
      </c>
      <c r="E16" s="135">
        <v>3.16</v>
      </c>
      <c r="F16" s="136" t="s">
        <v>5</v>
      </c>
      <c r="G16" s="133">
        <v>19</v>
      </c>
      <c r="H16" s="136" t="s">
        <v>9</v>
      </c>
      <c r="I16" s="137">
        <v>3990000</v>
      </c>
    </row>
    <row r="17" spans="1:9" ht="15">
      <c r="A17" s="127">
        <f t="shared" si="0"/>
        <v>13</v>
      </c>
      <c r="B17" s="133">
        <v>1351051752</v>
      </c>
      <c r="C17" s="134" t="s">
        <v>282</v>
      </c>
      <c r="D17" s="133" t="s">
        <v>88</v>
      </c>
      <c r="E17" s="135">
        <v>3</v>
      </c>
      <c r="F17" s="136" t="s">
        <v>5</v>
      </c>
      <c r="G17" s="133">
        <v>19</v>
      </c>
      <c r="H17" s="136" t="s">
        <v>9</v>
      </c>
      <c r="I17" s="137">
        <v>3990000</v>
      </c>
    </row>
    <row r="18" spans="1:9" ht="15">
      <c r="A18" s="127">
        <f t="shared" si="0"/>
        <v>14</v>
      </c>
      <c r="B18" s="133" t="s">
        <v>279</v>
      </c>
      <c r="C18" s="134" t="s">
        <v>283</v>
      </c>
      <c r="D18" s="133" t="s">
        <v>88</v>
      </c>
      <c r="E18" s="135">
        <v>2.89</v>
      </c>
      <c r="F18" s="136" t="s">
        <v>5</v>
      </c>
      <c r="G18" s="133">
        <v>19</v>
      </c>
      <c r="H18" s="136" t="s">
        <v>9</v>
      </c>
      <c r="I18" s="137">
        <v>3990000</v>
      </c>
    </row>
    <row r="19" spans="1:9" ht="15">
      <c r="A19" s="127">
        <f t="shared" si="0"/>
        <v>15</v>
      </c>
      <c r="B19" s="133" t="s">
        <v>87</v>
      </c>
      <c r="C19" s="134" t="s">
        <v>211</v>
      </c>
      <c r="D19" s="133" t="s">
        <v>88</v>
      </c>
      <c r="E19" s="135">
        <v>2.84</v>
      </c>
      <c r="F19" s="136" t="s">
        <v>5</v>
      </c>
      <c r="G19" s="133">
        <v>19</v>
      </c>
      <c r="H19" s="136" t="s">
        <v>9</v>
      </c>
      <c r="I19" s="137">
        <v>3990000</v>
      </c>
    </row>
    <row r="20" spans="1:9" ht="15">
      <c r="A20" s="127">
        <f t="shared" si="0"/>
        <v>16</v>
      </c>
      <c r="B20" s="133" t="s">
        <v>93</v>
      </c>
      <c r="C20" s="134" t="s">
        <v>215</v>
      </c>
      <c r="D20" s="133" t="s">
        <v>88</v>
      </c>
      <c r="E20" s="135">
        <v>2.68</v>
      </c>
      <c r="F20" s="136" t="s">
        <v>9</v>
      </c>
      <c r="G20" s="133">
        <v>19</v>
      </c>
      <c r="H20" s="136" t="s">
        <v>9</v>
      </c>
      <c r="I20" s="137">
        <v>3990000</v>
      </c>
    </row>
    <row r="21" spans="1:9" ht="15">
      <c r="A21" s="127">
        <f t="shared" si="0"/>
        <v>17</v>
      </c>
      <c r="B21" s="133" t="s">
        <v>83</v>
      </c>
      <c r="C21" s="134" t="s">
        <v>208</v>
      </c>
      <c r="D21" s="133" t="s">
        <v>84</v>
      </c>
      <c r="E21" s="135">
        <v>3.05</v>
      </c>
      <c r="F21" s="136" t="s">
        <v>9</v>
      </c>
      <c r="G21" s="133">
        <v>20</v>
      </c>
      <c r="H21" s="136" t="s">
        <v>9</v>
      </c>
      <c r="I21" s="137">
        <v>4200000</v>
      </c>
    </row>
    <row r="22" spans="1:9" ht="15">
      <c r="A22" s="127">
        <f t="shared" si="0"/>
        <v>18</v>
      </c>
      <c r="B22" s="133" t="s">
        <v>85</v>
      </c>
      <c r="C22" s="134" t="s">
        <v>209</v>
      </c>
      <c r="D22" s="133" t="s">
        <v>84</v>
      </c>
      <c r="E22" s="135">
        <v>3</v>
      </c>
      <c r="F22" s="136" t="s">
        <v>9</v>
      </c>
      <c r="G22" s="133">
        <v>20</v>
      </c>
      <c r="H22" s="136" t="s">
        <v>9</v>
      </c>
      <c r="I22" s="137">
        <v>4200000</v>
      </c>
    </row>
    <row r="23" spans="1:9" ht="15">
      <c r="A23" s="127">
        <f t="shared" si="0"/>
        <v>19</v>
      </c>
      <c r="B23" s="133" t="s">
        <v>91</v>
      </c>
      <c r="C23" s="134" t="s">
        <v>213</v>
      </c>
      <c r="D23" s="133" t="s">
        <v>84</v>
      </c>
      <c r="E23" s="135">
        <v>2.75</v>
      </c>
      <c r="F23" s="136" t="s">
        <v>5</v>
      </c>
      <c r="G23" s="133">
        <v>20</v>
      </c>
      <c r="H23" s="136" t="s">
        <v>9</v>
      </c>
      <c r="I23" s="137">
        <v>4200000</v>
      </c>
    </row>
    <row r="24" spans="1:9" ht="15">
      <c r="A24" s="127">
        <f t="shared" si="0"/>
        <v>20</v>
      </c>
      <c r="B24" s="133" t="s">
        <v>92</v>
      </c>
      <c r="C24" s="134" t="s">
        <v>214</v>
      </c>
      <c r="D24" s="133" t="s">
        <v>84</v>
      </c>
      <c r="E24" s="135">
        <v>2.75</v>
      </c>
      <c r="F24" s="136" t="s">
        <v>9</v>
      </c>
      <c r="G24" s="133">
        <v>20</v>
      </c>
      <c r="H24" s="136" t="s">
        <v>9</v>
      </c>
      <c r="I24" s="137">
        <v>4200000</v>
      </c>
    </row>
    <row r="25" spans="1:9" ht="15">
      <c r="A25" s="127">
        <f t="shared" si="0"/>
        <v>21</v>
      </c>
      <c r="B25" s="128" t="s">
        <v>76</v>
      </c>
      <c r="C25" s="129" t="s">
        <v>202</v>
      </c>
      <c r="D25" s="128" t="s">
        <v>77</v>
      </c>
      <c r="E25" s="130">
        <v>3.29</v>
      </c>
      <c r="F25" s="131" t="s">
        <v>9</v>
      </c>
      <c r="G25" s="128">
        <v>17</v>
      </c>
      <c r="H25" s="136" t="s">
        <v>9</v>
      </c>
      <c r="I25" s="132">
        <v>3570000</v>
      </c>
    </row>
    <row r="26" spans="1:9" ht="15">
      <c r="A26" s="127">
        <f t="shared" si="0"/>
        <v>22</v>
      </c>
      <c r="B26" s="133" t="s">
        <v>96</v>
      </c>
      <c r="C26" s="134" t="s">
        <v>217</v>
      </c>
      <c r="D26" s="133" t="s">
        <v>77</v>
      </c>
      <c r="E26" s="135">
        <v>2.53</v>
      </c>
      <c r="F26" s="136" t="s">
        <v>9</v>
      </c>
      <c r="G26" s="133">
        <v>17</v>
      </c>
      <c r="H26" s="136" t="s">
        <v>9</v>
      </c>
      <c r="I26" s="137">
        <v>3570000</v>
      </c>
    </row>
    <row r="27" spans="1:9" ht="15">
      <c r="A27" s="127">
        <f t="shared" si="0"/>
        <v>23</v>
      </c>
      <c r="B27" s="133" t="s">
        <v>89</v>
      </c>
      <c r="C27" s="134" t="s">
        <v>212</v>
      </c>
      <c r="D27" s="133" t="s">
        <v>90</v>
      </c>
      <c r="E27" s="135">
        <v>2.82</v>
      </c>
      <c r="F27" s="136" t="s">
        <v>9</v>
      </c>
      <c r="G27" s="133">
        <v>17</v>
      </c>
      <c r="H27" s="136" t="s">
        <v>9</v>
      </c>
      <c r="I27" s="137">
        <v>3570000</v>
      </c>
    </row>
    <row r="28" spans="1:10" ht="15">
      <c r="A28" s="127">
        <f t="shared" si="0"/>
        <v>24</v>
      </c>
      <c r="B28" s="128" t="s">
        <v>69</v>
      </c>
      <c r="C28" s="129" t="s">
        <v>197</v>
      </c>
      <c r="D28" s="128" t="s">
        <v>70</v>
      </c>
      <c r="E28" s="130">
        <v>3.65</v>
      </c>
      <c r="F28" s="131" t="s">
        <v>5</v>
      </c>
      <c r="G28" s="128">
        <v>17</v>
      </c>
      <c r="H28" s="131" t="s">
        <v>6</v>
      </c>
      <c r="I28" s="132">
        <v>4284000</v>
      </c>
      <c r="J28" s="111">
        <f>I28/G28</f>
        <v>252000</v>
      </c>
    </row>
    <row r="29" spans="1:10" ht="15">
      <c r="A29" s="127">
        <f t="shared" si="0"/>
        <v>25</v>
      </c>
      <c r="B29" s="128" t="s">
        <v>78</v>
      </c>
      <c r="C29" s="129" t="s">
        <v>203</v>
      </c>
      <c r="D29" s="128" t="s">
        <v>70</v>
      </c>
      <c r="E29" s="130">
        <v>3.27</v>
      </c>
      <c r="F29" s="131" t="s">
        <v>9</v>
      </c>
      <c r="G29" s="128">
        <v>15</v>
      </c>
      <c r="H29" s="131" t="s">
        <v>6</v>
      </c>
      <c r="I29" s="132">
        <v>3150000</v>
      </c>
      <c r="J29" s="111">
        <f>I29/G29</f>
        <v>210000</v>
      </c>
    </row>
    <row r="30" spans="1:9" ht="15">
      <c r="A30" s="127">
        <f t="shared" si="0"/>
        <v>26</v>
      </c>
      <c r="B30" s="133" t="s">
        <v>86</v>
      </c>
      <c r="C30" s="134" t="s">
        <v>210</v>
      </c>
      <c r="D30" s="133" t="s">
        <v>70</v>
      </c>
      <c r="E30" s="135">
        <v>2.88</v>
      </c>
      <c r="F30" s="136" t="s">
        <v>5</v>
      </c>
      <c r="G30" s="133">
        <v>17</v>
      </c>
      <c r="H30" s="136" t="s">
        <v>9</v>
      </c>
      <c r="I30" s="137">
        <v>3570000</v>
      </c>
    </row>
    <row r="31" spans="1:9" ht="15">
      <c r="A31" s="127">
        <f t="shared" si="0"/>
        <v>27</v>
      </c>
      <c r="B31" s="138" t="s">
        <v>94</v>
      </c>
      <c r="C31" s="139" t="s">
        <v>216</v>
      </c>
      <c r="D31" s="138" t="s">
        <v>95</v>
      </c>
      <c r="E31" s="140">
        <v>2.6</v>
      </c>
      <c r="F31" s="141" t="s">
        <v>5</v>
      </c>
      <c r="G31" s="138">
        <v>15</v>
      </c>
      <c r="H31" s="141" t="s">
        <v>9</v>
      </c>
      <c r="I31" s="142">
        <v>3150000</v>
      </c>
    </row>
    <row r="32" spans="1:9" ht="19.5" customHeight="1" thickBot="1">
      <c r="A32" s="294" t="s">
        <v>127</v>
      </c>
      <c r="B32" s="295"/>
      <c r="C32" s="295"/>
      <c r="D32" s="295"/>
      <c r="E32" s="295"/>
      <c r="F32" s="295"/>
      <c r="G32" s="295"/>
      <c r="H32" s="296"/>
      <c r="I32" s="143">
        <f>SUM(I5:I31)</f>
        <v>112854000</v>
      </c>
    </row>
    <row r="33" spans="1:9" ht="30" thickBot="1" thickTop="1">
      <c r="A33" s="114" t="s">
        <v>0</v>
      </c>
      <c r="B33" s="115" t="s">
        <v>146</v>
      </c>
      <c r="C33" s="116" t="s">
        <v>1</v>
      </c>
      <c r="D33" s="117" t="s">
        <v>147</v>
      </c>
      <c r="E33" s="118" t="s">
        <v>148</v>
      </c>
      <c r="F33" s="117" t="s">
        <v>149</v>
      </c>
      <c r="G33" s="117" t="s">
        <v>150</v>
      </c>
      <c r="H33" s="119" t="s">
        <v>151</v>
      </c>
      <c r="I33" s="120" t="s">
        <v>2</v>
      </c>
    </row>
    <row r="34" spans="1:10" ht="17.25" customHeight="1" thickTop="1">
      <c r="A34" s="144">
        <v>1</v>
      </c>
      <c r="B34" s="145" t="s">
        <v>286</v>
      </c>
      <c r="C34" s="146" t="s">
        <v>590</v>
      </c>
      <c r="D34" s="147" t="s">
        <v>287</v>
      </c>
      <c r="E34" s="148">
        <v>3.9</v>
      </c>
      <c r="F34" s="149" t="s">
        <v>5</v>
      </c>
      <c r="G34" s="147">
        <v>21</v>
      </c>
      <c r="H34" s="149" t="s">
        <v>6</v>
      </c>
      <c r="I34" s="150">
        <v>5292000</v>
      </c>
      <c r="J34" s="111">
        <f aca="true" t="shared" si="1" ref="J34:J49">I34/G34</f>
        <v>252000</v>
      </c>
    </row>
    <row r="35" spans="1:10" ht="17.25" customHeight="1">
      <c r="A35" s="151">
        <f>A34+1</f>
        <v>2</v>
      </c>
      <c r="B35" s="152" t="s">
        <v>295</v>
      </c>
      <c r="C35" s="134" t="s">
        <v>595</v>
      </c>
      <c r="D35" s="153" t="s">
        <v>287</v>
      </c>
      <c r="E35" s="154">
        <v>3.43</v>
      </c>
      <c r="F35" s="155" t="s">
        <v>5</v>
      </c>
      <c r="G35" s="153">
        <v>21</v>
      </c>
      <c r="H35" s="155" t="s">
        <v>6</v>
      </c>
      <c r="I35" s="156">
        <v>5292000</v>
      </c>
      <c r="J35" s="111">
        <f t="shared" si="1"/>
        <v>252000</v>
      </c>
    </row>
    <row r="36" spans="1:10" ht="17.25" customHeight="1">
      <c r="A36" s="151">
        <f aca="true" t="shared" si="2" ref="A36:A100">A35+1</f>
        <v>3</v>
      </c>
      <c r="B36" s="152" t="s">
        <v>293</v>
      </c>
      <c r="C36" s="134" t="s">
        <v>594</v>
      </c>
      <c r="D36" s="153" t="s">
        <v>294</v>
      </c>
      <c r="E36" s="154">
        <v>3.44</v>
      </c>
      <c r="F36" s="155" t="s">
        <v>36</v>
      </c>
      <c r="G36" s="153">
        <v>18</v>
      </c>
      <c r="H36" s="155" t="s">
        <v>6</v>
      </c>
      <c r="I36" s="156">
        <v>4536000</v>
      </c>
      <c r="J36" s="111">
        <f t="shared" si="1"/>
        <v>252000</v>
      </c>
    </row>
    <row r="37" spans="1:10" ht="17.25" customHeight="1">
      <c r="A37" s="151">
        <f t="shared" si="2"/>
        <v>4</v>
      </c>
      <c r="B37" s="152" t="s">
        <v>302</v>
      </c>
      <c r="C37" s="134" t="s">
        <v>599</v>
      </c>
      <c r="D37" s="153" t="s">
        <v>294</v>
      </c>
      <c r="E37" s="154">
        <v>3.28</v>
      </c>
      <c r="F37" s="155" t="s">
        <v>36</v>
      </c>
      <c r="G37" s="153">
        <v>18</v>
      </c>
      <c r="H37" s="155" t="s">
        <v>6</v>
      </c>
      <c r="I37" s="156">
        <v>4536000</v>
      </c>
      <c r="J37" s="111">
        <f t="shared" si="1"/>
        <v>252000</v>
      </c>
    </row>
    <row r="38" spans="1:10" ht="17.25" customHeight="1">
      <c r="A38" s="151">
        <f t="shared" si="2"/>
        <v>5</v>
      </c>
      <c r="B38" s="152" t="s">
        <v>306</v>
      </c>
      <c r="C38" s="134" t="s">
        <v>601</v>
      </c>
      <c r="D38" s="153" t="s">
        <v>294</v>
      </c>
      <c r="E38" s="154">
        <v>3.22</v>
      </c>
      <c r="F38" s="155" t="s">
        <v>5</v>
      </c>
      <c r="G38" s="153">
        <v>18</v>
      </c>
      <c r="H38" s="155" t="s">
        <v>6</v>
      </c>
      <c r="I38" s="156">
        <v>4536000</v>
      </c>
      <c r="J38" s="111">
        <f t="shared" si="1"/>
        <v>252000</v>
      </c>
    </row>
    <row r="39" spans="1:10" ht="17.25" customHeight="1">
      <c r="A39" s="151">
        <f t="shared" si="2"/>
        <v>6</v>
      </c>
      <c r="B39" s="152" t="s">
        <v>307</v>
      </c>
      <c r="C39" s="134" t="s">
        <v>602</v>
      </c>
      <c r="D39" s="153" t="s">
        <v>294</v>
      </c>
      <c r="E39" s="154">
        <v>3.22</v>
      </c>
      <c r="F39" s="155" t="s">
        <v>5</v>
      </c>
      <c r="G39" s="153">
        <v>18</v>
      </c>
      <c r="H39" s="155" t="s">
        <v>6</v>
      </c>
      <c r="I39" s="156">
        <v>4536000</v>
      </c>
      <c r="J39" s="111">
        <f t="shared" si="1"/>
        <v>252000</v>
      </c>
    </row>
    <row r="40" spans="1:10" ht="17.25" customHeight="1">
      <c r="A40" s="151">
        <f t="shared" si="2"/>
        <v>7</v>
      </c>
      <c r="B40" s="152" t="s">
        <v>308</v>
      </c>
      <c r="C40" s="134" t="s">
        <v>603</v>
      </c>
      <c r="D40" s="153" t="s">
        <v>294</v>
      </c>
      <c r="E40" s="154">
        <v>3.22</v>
      </c>
      <c r="F40" s="155" t="s">
        <v>5</v>
      </c>
      <c r="G40" s="153">
        <v>18</v>
      </c>
      <c r="H40" s="155" t="s">
        <v>6</v>
      </c>
      <c r="I40" s="156">
        <v>4536000</v>
      </c>
      <c r="J40" s="111">
        <f t="shared" si="1"/>
        <v>252000</v>
      </c>
    </row>
    <row r="41" spans="1:10" ht="17.25" customHeight="1">
      <c r="A41" s="151">
        <f t="shared" si="2"/>
        <v>8</v>
      </c>
      <c r="B41" s="152" t="s">
        <v>309</v>
      </c>
      <c r="C41" s="134" t="s">
        <v>604</v>
      </c>
      <c r="D41" s="153" t="s">
        <v>294</v>
      </c>
      <c r="E41" s="154">
        <v>3.22</v>
      </c>
      <c r="F41" s="155" t="s">
        <v>36</v>
      </c>
      <c r="G41" s="153">
        <v>18</v>
      </c>
      <c r="H41" s="155" t="s">
        <v>6</v>
      </c>
      <c r="I41" s="156">
        <v>4536000</v>
      </c>
      <c r="J41" s="111">
        <f t="shared" si="1"/>
        <v>252000</v>
      </c>
    </row>
    <row r="42" spans="1:10" ht="17.25" customHeight="1">
      <c r="A42" s="151">
        <f t="shared" si="2"/>
        <v>9</v>
      </c>
      <c r="B42" s="152" t="s">
        <v>297</v>
      </c>
      <c r="C42" s="134" t="s">
        <v>221</v>
      </c>
      <c r="D42" s="153" t="s">
        <v>298</v>
      </c>
      <c r="E42" s="154">
        <v>3.38</v>
      </c>
      <c r="F42" s="155" t="s">
        <v>5</v>
      </c>
      <c r="G42" s="153">
        <v>16</v>
      </c>
      <c r="H42" s="155" t="s">
        <v>6</v>
      </c>
      <c r="I42" s="156">
        <v>4032000</v>
      </c>
      <c r="J42" s="111">
        <f t="shared" si="1"/>
        <v>252000</v>
      </c>
    </row>
    <row r="43" spans="1:10" ht="17.25" customHeight="1">
      <c r="A43" s="151">
        <f t="shared" si="2"/>
        <v>10</v>
      </c>
      <c r="B43" s="152" t="s">
        <v>299</v>
      </c>
      <c r="C43" s="134" t="s">
        <v>597</v>
      </c>
      <c r="D43" s="153" t="s">
        <v>298</v>
      </c>
      <c r="E43" s="154">
        <v>3.38</v>
      </c>
      <c r="F43" s="155" t="s">
        <v>36</v>
      </c>
      <c r="G43" s="153">
        <v>16</v>
      </c>
      <c r="H43" s="155" t="s">
        <v>6</v>
      </c>
      <c r="I43" s="156">
        <v>4032000</v>
      </c>
      <c r="J43" s="111">
        <f t="shared" si="1"/>
        <v>252000</v>
      </c>
    </row>
    <row r="44" spans="1:10" ht="17.25" customHeight="1">
      <c r="A44" s="151">
        <f t="shared" si="2"/>
        <v>11</v>
      </c>
      <c r="B44" s="152" t="s">
        <v>300</v>
      </c>
      <c r="C44" s="134" t="s">
        <v>598</v>
      </c>
      <c r="D44" s="153" t="s">
        <v>298</v>
      </c>
      <c r="E44" s="154">
        <v>3.33</v>
      </c>
      <c r="F44" s="155" t="s">
        <v>5</v>
      </c>
      <c r="G44" s="153">
        <v>18</v>
      </c>
      <c r="H44" s="155" t="s">
        <v>6</v>
      </c>
      <c r="I44" s="156">
        <v>4536000</v>
      </c>
      <c r="J44" s="111">
        <f t="shared" si="1"/>
        <v>252000</v>
      </c>
    </row>
    <row r="45" spans="1:10" ht="17.25" customHeight="1">
      <c r="A45" s="151">
        <f t="shared" si="2"/>
        <v>12</v>
      </c>
      <c r="B45" s="152" t="s">
        <v>289</v>
      </c>
      <c r="C45" s="134" t="s">
        <v>592</v>
      </c>
      <c r="D45" s="153" t="s">
        <v>290</v>
      </c>
      <c r="E45" s="154">
        <v>3.52</v>
      </c>
      <c r="F45" s="155" t="s">
        <v>36</v>
      </c>
      <c r="G45" s="153">
        <v>21</v>
      </c>
      <c r="H45" s="155" t="s">
        <v>6</v>
      </c>
      <c r="I45" s="156">
        <v>5292000</v>
      </c>
      <c r="J45" s="111">
        <f t="shared" si="1"/>
        <v>252000</v>
      </c>
    </row>
    <row r="46" spans="1:10" ht="17.25" customHeight="1">
      <c r="A46" s="151">
        <f t="shared" si="2"/>
        <v>13</v>
      </c>
      <c r="B46" s="152" t="s">
        <v>291</v>
      </c>
      <c r="C46" s="134" t="s">
        <v>593</v>
      </c>
      <c r="D46" s="153" t="s">
        <v>290</v>
      </c>
      <c r="E46" s="154">
        <v>3.47</v>
      </c>
      <c r="F46" s="155" t="s">
        <v>5</v>
      </c>
      <c r="G46" s="153">
        <v>19</v>
      </c>
      <c r="H46" s="155" t="s">
        <v>6</v>
      </c>
      <c r="I46" s="156">
        <v>4788000</v>
      </c>
      <c r="J46" s="111">
        <f t="shared" si="1"/>
        <v>252000</v>
      </c>
    </row>
    <row r="47" spans="1:10" ht="17.25" customHeight="1">
      <c r="A47" s="151">
        <f t="shared" si="2"/>
        <v>14</v>
      </c>
      <c r="B47" s="152" t="s">
        <v>301</v>
      </c>
      <c r="C47" s="134" t="s">
        <v>486</v>
      </c>
      <c r="D47" s="153" t="s">
        <v>290</v>
      </c>
      <c r="E47" s="154">
        <v>3.29</v>
      </c>
      <c r="F47" s="155" t="s">
        <v>5</v>
      </c>
      <c r="G47" s="153">
        <v>21</v>
      </c>
      <c r="H47" s="155" t="s">
        <v>6</v>
      </c>
      <c r="I47" s="156">
        <v>5292000</v>
      </c>
      <c r="J47" s="111">
        <f t="shared" si="1"/>
        <v>252000</v>
      </c>
    </row>
    <row r="48" spans="1:10" ht="17.25" customHeight="1">
      <c r="A48" s="151">
        <f t="shared" si="2"/>
        <v>15</v>
      </c>
      <c r="B48" s="152" t="s">
        <v>303</v>
      </c>
      <c r="C48" s="134" t="s">
        <v>266</v>
      </c>
      <c r="D48" s="153" t="s">
        <v>290</v>
      </c>
      <c r="E48" s="154">
        <v>3.24</v>
      </c>
      <c r="F48" s="155" t="s">
        <v>5</v>
      </c>
      <c r="G48" s="153">
        <v>21</v>
      </c>
      <c r="H48" s="155" t="s">
        <v>6</v>
      </c>
      <c r="I48" s="156">
        <v>5292000</v>
      </c>
      <c r="J48" s="111">
        <f t="shared" si="1"/>
        <v>252000</v>
      </c>
    </row>
    <row r="49" spans="1:10" ht="17.25" customHeight="1">
      <c r="A49" s="151">
        <f t="shared" si="2"/>
        <v>16</v>
      </c>
      <c r="B49" s="152" t="s">
        <v>305</v>
      </c>
      <c r="C49" s="134" t="s">
        <v>600</v>
      </c>
      <c r="D49" s="153" t="s">
        <v>290</v>
      </c>
      <c r="E49" s="154">
        <v>3.23</v>
      </c>
      <c r="F49" s="155" t="s">
        <v>5</v>
      </c>
      <c r="G49" s="153">
        <v>22</v>
      </c>
      <c r="H49" s="155" t="s">
        <v>6</v>
      </c>
      <c r="I49" s="156">
        <v>5544000</v>
      </c>
      <c r="J49" s="111">
        <f t="shared" si="1"/>
        <v>252000</v>
      </c>
    </row>
    <row r="50" spans="1:10" ht="17.25" customHeight="1">
      <c r="A50" s="151">
        <f t="shared" si="2"/>
        <v>17</v>
      </c>
      <c r="B50" s="152" t="s">
        <v>284</v>
      </c>
      <c r="C50" s="134" t="s">
        <v>589</v>
      </c>
      <c r="D50" s="153" t="s">
        <v>285</v>
      </c>
      <c r="E50" s="154">
        <v>3.65</v>
      </c>
      <c r="F50" s="155" t="s">
        <v>36</v>
      </c>
      <c r="G50" s="153">
        <v>17</v>
      </c>
      <c r="H50" s="155" t="s">
        <v>36</v>
      </c>
      <c r="I50" s="156">
        <v>4998000</v>
      </c>
      <c r="J50" s="111">
        <f>I50/G50</f>
        <v>294000</v>
      </c>
    </row>
    <row r="51" spans="1:10" ht="17.25" customHeight="1">
      <c r="A51" s="151">
        <f t="shared" si="2"/>
        <v>18</v>
      </c>
      <c r="B51" s="152" t="s">
        <v>288</v>
      </c>
      <c r="C51" s="134" t="s">
        <v>591</v>
      </c>
      <c r="D51" s="153" t="s">
        <v>285</v>
      </c>
      <c r="E51" s="154">
        <v>3.53</v>
      </c>
      <c r="F51" s="155" t="s">
        <v>36</v>
      </c>
      <c r="G51" s="153">
        <v>19</v>
      </c>
      <c r="H51" s="155" t="s">
        <v>6</v>
      </c>
      <c r="I51" s="156">
        <v>4788000</v>
      </c>
      <c r="J51" s="111">
        <f aca="true" t="shared" si="3" ref="J51:J57">I51/G51</f>
        <v>252000</v>
      </c>
    </row>
    <row r="52" spans="1:10" ht="17.25" customHeight="1">
      <c r="A52" s="151">
        <f t="shared" si="2"/>
        <v>19</v>
      </c>
      <c r="B52" s="152" t="s">
        <v>292</v>
      </c>
      <c r="C52" s="134" t="s">
        <v>177</v>
      </c>
      <c r="D52" s="153" t="s">
        <v>285</v>
      </c>
      <c r="E52" s="154">
        <v>3.47</v>
      </c>
      <c r="F52" s="155" t="s">
        <v>36</v>
      </c>
      <c r="G52" s="153">
        <v>19</v>
      </c>
      <c r="H52" s="155" t="s">
        <v>6</v>
      </c>
      <c r="I52" s="156">
        <v>4788000</v>
      </c>
      <c r="J52" s="111">
        <f t="shared" si="3"/>
        <v>252000</v>
      </c>
    </row>
    <row r="53" spans="1:10" ht="17.25" customHeight="1">
      <c r="A53" s="151">
        <f t="shared" si="2"/>
        <v>20</v>
      </c>
      <c r="B53" s="152" t="s">
        <v>296</v>
      </c>
      <c r="C53" s="134" t="s">
        <v>596</v>
      </c>
      <c r="D53" s="153" t="s">
        <v>285</v>
      </c>
      <c r="E53" s="154">
        <v>3.42</v>
      </c>
      <c r="F53" s="155" t="s">
        <v>36</v>
      </c>
      <c r="G53" s="153">
        <v>19</v>
      </c>
      <c r="H53" s="155" t="s">
        <v>6</v>
      </c>
      <c r="I53" s="156">
        <v>4788000</v>
      </c>
      <c r="J53" s="111">
        <f t="shared" si="3"/>
        <v>252000</v>
      </c>
    </row>
    <row r="54" spans="1:10" ht="17.25" customHeight="1">
      <c r="A54" s="151">
        <f t="shared" si="2"/>
        <v>21</v>
      </c>
      <c r="B54" s="152" t="s">
        <v>310</v>
      </c>
      <c r="C54" s="134" t="s">
        <v>605</v>
      </c>
      <c r="D54" s="153" t="s">
        <v>285</v>
      </c>
      <c r="E54" s="154">
        <v>3.21</v>
      </c>
      <c r="F54" s="155" t="s">
        <v>5</v>
      </c>
      <c r="G54" s="153">
        <v>19</v>
      </c>
      <c r="H54" s="155" t="s">
        <v>6</v>
      </c>
      <c r="I54" s="156">
        <v>4788000</v>
      </c>
      <c r="J54" s="111">
        <f t="shared" si="3"/>
        <v>252000</v>
      </c>
    </row>
    <row r="55" spans="1:10" ht="17.25" customHeight="1">
      <c r="A55" s="151">
        <f t="shared" si="2"/>
        <v>22</v>
      </c>
      <c r="B55" s="152" t="s">
        <v>311</v>
      </c>
      <c r="C55" s="134" t="s">
        <v>606</v>
      </c>
      <c r="D55" s="153" t="s">
        <v>285</v>
      </c>
      <c r="E55" s="154">
        <v>3.21</v>
      </c>
      <c r="F55" s="155" t="s">
        <v>36</v>
      </c>
      <c r="G55" s="153">
        <v>19</v>
      </c>
      <c r="H55" s="155" t="s">
        <v>6</v>
      </c>
      <c r="I55" s="156">
        <v>4788000</v>
      </c>
      <c r="J55" s="111">
        <f t="shared" si="3"/>
        <v>252000</v>
      </c>
    </row>
    <row r="56" spans="1:10" ht="17.25" customHeight="1">
      <c r="A56" s="151">
        <f t="shared" si="2"/>
        <v>23</v>
      </c>
      <c r="B56" s="152" t="s">
        <v>312</v>
      </c>
      <c r="C56" s="134" t="s">
        <v>607</v>
      </c>
      <c r="D56" s="153" t="s">
        <v>313</v>
      </c>
      <c r="E56" s="154">
        <v>3.94</v>
      </c>
      <c r="F56" s="155" t="s">
        <v>36</v>
      </c>
      <c r="G56" s="153">
        <v>18</v>
      </c>
      <c r="H56" s="155" t="s">
        <v>36</v>
      </c>
      <c r="I56" s="156">
        <v>5292000</v>
      </c>
      <c r="J56" s="111">
        <f t="shared" si="3"/>
        <v>294000</v>
      </c>
    </row>
    <row r="57" spans="1:10" ht="17.25" customHeight="1">
      <c r="A57" s="151">
        <f t="shared" si="2"/>
        <v>24</v>
      </c>
      <c r="B57" s="152" t="s">
        <v>319</v>
      </c>
      <c r="C57" s="134" t="s">
        <v>610</v>
      </c>
      <c r="D57" s="153" t="s">
        <v>313</v>
      </c>
      <c r="E57" s="154">
        <v>3.61</v>
      </c>
      <c r="F57" s="155" t="s">
        <v>36</v>
      </c>
      <c r="G57" s="153">
        <v>18</v>
      </c>
      <c r="H57" s="155" t="s">
        <v>36</v>
      </c>
      <c r="I57" s="156">
        <v>5292000</v>
      </c>
      <c r="J57" s="111">
        <f t="shared" si="3"/>
        <v>294000</v>
      </c>
    </row>
    <row r="58" spans="1:10" ht="17.25" customHeight="1">
      <c r="A58" s="151">
        <f t="shared" si="2"/>
        <v>25</v>
      </c>
      <c r="B58" s="152" t="s">
        <v>327</v>
      </c>
      <c r="C58" s="134" t="s">
        <v>564</v>
      </c>
      <c r="D58" s="153" t="s">
        <v>313</v>
      </c>
      <c r="E58" s="154">
        <v>3.28</v>
      </c>
      <c r="F58" s="155" t="s">
        <v>36</v>
      </c>
      <c r="G58" s="153">
        <v>18</v>
      </c>
      <c r="H58" s="155" t="s">
        <v>6</v>
      </c>
      <c r="I58" s="156">
        <v>4536000</v>
      </c>
      <c r="J58" s="111">
        <f>I58/G58</f>
        <v>252000</v>
      </c>
    </row>
    <row r="59" spans="1:10" ht="17.25" customHeight="1">
      <c r="A59" s="151">
        <f t="shared" si="2"/>
        <v>26</v>
      </c>
      <c r="B59" s="152" t="s">
        <v>329</v>
      </c>
      <c r="C59" s="134" t="s">
        <v>618</v>
      </c>
      <c r="D59" s="153" t="s">
        <v>330</v>
      </c>
      <c r="E59" s="154">
        <v>3.22</v>
      </c>
      <c r="F59" s="155" t="s">
        <v>36</v>
      </c>
      <c r="G59" s="153">
        <v>18</v>
      </c>
      <c r="H59" s="155" t="s">
        <v>6</v>
      </c>
      <c r="I59" s="156">
        <v>4536000</v>
      </c>
      <c r="J59" s="111">
        <f>I59/G59</f>
        <v>252000</v>
      </c>
    </row>
    <row r="60" spans="1:10" ht="17.25" customHeight="1">
      <c r="A60" s="151">
        <f t="shared" si="2"/>
        <v>27</v>
      </c>
      <c r="B60" s="152" t="s">
        <v>332</v>
      </c>
      <c r="C60" s="134" t="s">
        <v>620</v>
      </c>
      <c r="D60" s="153" t="s">
        <v>330</v>
      </c>
      <c r="E60" s="154">
        <v>3.28</v>
      </c>
      <c r="F60" s="155" t="s">
        <v>5</v>
      </c>
      <c r="G60" s="153">
        <v>18</v>
      </c>
      <c r="H60" s="155" t="s">
        <v>6</v>
      </c>
      <c r="I60" s="156">
        <v>4536000</v>
      </c>
      <c r="J60" s="111">
        <f>I60/G60</f>
        <v>252000</v>
      </c>
    </row>
    <row r="61" spans="1:10" ht="17.25" customHeight="1">
      <c r="A61" s="151">
        <f t="shared" si="2"/>
        <v>28</v>
      </c>
      <c r="B61" s="152" t="s">
        <v>333</v>
      </c>
      <c r="C61" s="134" t="s">
        <v>621</v>
      </c>
      <c r="D61" s="153" t="s">
        <v>330</v>
      </c>
      <c r="E61" s="154">
        <v>3.28</v>
      </c>
      <c r="F61" s="155" t="s">
        <v>5</v>
      </c>
      <c r="G61" s="153">
        <v>18</v>
      </c>
      <c r="H61" s="155" t="s">
        <v>6</v>
      </c>
      <c r="I61" s="156">
        <v>4536000</v>
      </c>
      <c r="J61" s="111">
        <f>I61/G61</f>
        <v>252000</v>
      </c>
    </row>
    <row r="62" spans="1:10" ht="17.25" customHeight="1">
      <c r="A62" s="151">
        <f t="shared" si="2"/>
        <v>29</v>
      </c>
      <c r="B62" s="152" t="s">
        <v>335</v>
      </c>
      <c r="C62" s="134" t="s">
        <v>249</v>
      </c>
      <c r="D62" s="153" t="s">
        <v>330</v>
      </c>
      <c r="E62" s="154">
        <v>3.27</v>
      </c>
      <c r="F62" s="155" t="s">
        <v>5</v>
      </c>
      <c r="G62" s="153">
        <v>15</v>
      </c>
      <c r="H62" s="155" t="s">
        <v>6</v>
      </c>
      <c r="I62" s="156">
        <v>3780000</v>
      </c>
      <c r="J62" s="111">
        <f>I62/G62</f>
        <v>252000</v>
      </c>
    </row>
    <row r="63" spans="1:9" ht="17.25" customHeight="1">
      <c r="A63" s="151">
        <f t="shared" si="2"/>
        <v>30</v>
      </c>
      <c r="B63" s="152" t="s">
        <v>340</v>
      </c>
      <c r="C63" s="134" t="s">
        <v>627</v>
      </c>
      <c r="D63" s="153" t="s">
        <v>330</v>
      </c>
      <c r="E63" s="154">
        <v>3.17</v>
      </c>
      <c r="F63" s="155" t="s">
        <v>5</v>
      </c>
      <c r="G63" s="153">
        <v>18</v>
      </c>
      <c r="H63" s="155" t="s">
        <v>9</v>
      </c>
      <c r="I63" s="156">
        <v>3780000</v>
      </c>
    </row>
    <row r="64" spans="1:10" ht="17.25" customHeight="1">
      <c r="A64" s="151">
        <f t="shared" si="2"/>
        <v>31</v>
      </c>
      <c r="B64" s="152" t="s">
        <v>314</v>
      </c>
      <c r="C64" s="134" t="s">
        <v>608</v>
      </c>
      <c r="D64" s="153" t="s">
        <v>315</v>
      </c>
      <c r="E64" s="154">
        <v>3.94</v>
      </c>
      <c r="F64" s="155" t="s">
        <v>36</v>
      </c>
      <c r="G64" s="153">
        <v>16</v>
      </c>
      <c r="H64" s="155" t="s">
        <v>36</v>
      </c>
      <c r="I64" s="156">
        <v>4704000</v>
      </c>
      <c r="J64" s="111">
        <f>I64/G64</f>
        <v>294000</v>
      </c>
    </row>
    <row r="65" spans="1:10" ht="17.25" customHeight="1">
      <c r="A65" s="151">
        <f t="shared" si="2"/>
        <v>32</v>
      </c>
      <c r="B65" s="152" t="s">
        <v>316</v>
      </c>
      <c r="C65" s="134" t="s">
        <v>609</v>
      </c>
      <c r="D65" s="153" t="s">
        <v>315</v>
      </c>
      <c r="E65" s="154">
        <v>3.94</v>
      </c>
      <c r="F65" s="155" t="s">
        <v>36</v>
      </c>
      <c r="G65" s="153">
        <v>16</v>
      </c>
      <c r="H65" s="155" t="s">
        <v>36</v>
      </c>
      <c r="I65" s="156">
        <v>4704000</v>
      </c>
      <c r="J65" s="111">
        <f>I65/G65</f>
        <v>294000</v>
      </c>
    </row>
    <row r="66" spans="1:10" ht="17.25" customHeight="1">
      <c r="A66" s="151">
        <f t="shared" si="2"/>
        <v>33</v>
      </c>
      <c r="B66" s="152" t="s">
        <v>334</v>
      </c>
      <c r="C66" s="134" t="s">
        <v>622</v>
      </c>
      <c r="D66" s="153" t="s">
        <v>315</v>
      </c>
      <c r="E66" s="154">
        <v>3.25</v>
      </c>
      <c r="F66" s="155" t="s">
        <v>36</v>
      </c>
      <c r="G66" s="153">
        <v>16</v>
      </c>
      <c r="H66" s="155" t="s">
        <v>6</v>
      </c>
      <c r="I66" s="156">
        <v>4032000</v>
      </c>
      <c r="J66" s="111">
        <f>I66/G66</f>
        <v>252000</v>
      </c>
    </row>
    <row r="67" spans="1:10" ht="17.25" customHeight="1">
      <c r="A67" s="151">
        <f t="shared" si="2"/>
        <v>34</v>
      </c>
      <c r="B67" s="152" t="s">
        <v>336</v>
      </c>
      <c r="C67" s="134" t="s">
        <v>623</v>
      </c>
      <c r="D67" s="153" t="s">
        <v>315</v>
      </c>
      <c r="E67" s="154">
        <v>3.38</v>
      </c>
      <c r="F67" s="155" t="s">
        <v>5</v>
      </c>
      <c r="G67" s="153">
        <v>16</v>
      </c>
      <c r="H67" s="155" t="s">
        <v>6</v>
      </c>
      <c r="I67" s="156">
        <v>4032000</v>
      </c>
      <c r="J67" s="111">
        <f>I67/G67</f>
        <v>252000</v>
      </c>
    </row>
    <row r="68" spans="1:10" ht="17.25" customHeight="1">
      <c r="A68" s="151">
        <f t="shared" si="2"/>
        <v>35</v>
      </c>
      <c r="B68" s="152" t="s">
        <v>323</v>
      </c>
      <c r="C68" s="134" t="s">
        <v>614</v>
      </c>
      <c r="D68" s="153" t="s">
        <v>324</v>
      </c>
      <c r="E68" s="154">
        <v>3.56</v>
      </c>
      <c r="F68" s="155" t="s">
        <v>36</v>
      </c>
      <c r="G68" s="153">
        <v>16</v>
      </c>
      <c r="H68" s="155" t="s">
        <v>6</v>
      </c>
      <c r="I68" s="156">
        <v>4032000</v>
      </c>
      <c r="J68" s="111">
        <f>I68/G68</f>
        <v>252000</v>
      </c>
    </row>
    <row r="69" spans="1:10" ht="17.25" customHeight="1">
      <c r="A69" s="151">
        <f t="shared" si="2"/>
        <v>36</v>
      </c>
      <c r="B69" s="152" t="s">
        <v>326</v>
      </c>
      <c r="C69" s="134" t="s">
        <v>616</v>
      </c>
      <c r="D69" s="153" t="s">
        <v>324</v>
      </c>
      <c r="E69" s="154">
        <v>3.33</v>
      </c>
      <c r="F69" s="155" t="s">
        <v>5</v>
      </c>
      <c r="G69" s="153">
        <v>15</v>
      </c>
      <c r="H69" s="155" t="s">
        <v>6</v>
      </c>
      <c r="I69" s="156">
        <v>3780000</v>
      </c>
      <c r="J69" s="111">
        <f>I69/G69</f>
        <v>252000</v>
      </c>
    </row>
    <row r="70" spans="1:9" ht="17.25" customHeight="1">
      <c r="A70" s="151">
        <f t="shared" si="2"/>
        <v>37</v>
      </c>
      <c r="B70" s="152" t="s">
        <v>342</v>
      </c>
      <c r="C70" s="134" t="s">
        <v>629</v>
      </c>
      <c r="D70" s="153" t="s">
        <v>324</v>
      </c>
      <c r="E70" s="154">
        <v>3.13</v>
      </c>
      <c r="F70" s="155" t="s">
        <v>5</v>
      </c>
      <c r="G70" s="153">
        <v>16</v>
      </c>
      <c r="H70" s="155" t="s">
        <v>9</v>
      </c>
      <c r="I70" s="156">
        <v>3360000</v>
      </c>
    </row>
    <row r="71" spans="1:10" ht="17.25" customHeight="1">
      <c r="A71" s="151">
        <f t="shared" si="2"/>
        <v>38</v>
      </c>
      <c r="B71" s="152" t="s">
        <v>317</v>
      </c>
      <c r="C71" s="134" t="s">
        <v>145</v>
      </c>
      <c r="D71" s="153" t="s">
        <v>318</v>
      </c>
      <c r="E71" s="154">
        <v>3.81</v>
      </c>
      <c r="F71" s="155" t="s">
        <v>36</v>
      </c>
      <c r="G71" s="153">
        <v>16</v>
      </c>
      <c r="H71" s="155" t="s">
        <v>36</v>
      </c>
      <c r="I71" s="156">
        <v>4704000</v>
      </c>
      <c r="J71" s="111">
        <f>I71/G71</f>
        <v>294000</v>
      </c>
    </row>
    <row r="72" spans="1:10" ht="17.25" customHeight="1">
      <c r="A72" s="151">
        <f t="shared" si="2"/>
        <v>39</v>
      </c>
      <c r="B72" s="152" t="s">
        <v>320</v>
      </c>
      <c r="C72" s="134" t="s">
        <v>611</v>
      </c>
      <c r="D72" s="153" t="s">
        <v>318</v>
      </c>
      <c r="E72" s="154">
        <v>3.88</v>
      </c>
      <c r="F72" s="155" t="s">
        <v>5</v>
      </c>
      <c r="G72" s="153">
        <v>16</v>
      </c>
      <c r="H72" s="155" t="s">
        <v>6</v>
      </c>
      <c r="I72" s="156">
        <v>4032000</v>
      </c>
      <c r="J72" s="111">
        <f aca="true" t="shared" si="4" ref="J72:J80">I72/G72</f>
        <v>252000</v>
      </c>
    </row>
    <row r="73" spans="1:10" ht="17.25" customHeight="1">
      <c r="A73" s="151">
        <f t="shared" si="2"/>
        <v>40</v>
      </c>
      <c r="B73" s="152" t="s">
        <v>321</v>
      </c>
      <c r="C73" s="134" t="s">
        <v>612</v>
      </c>
      <c r="D73" s="153" t="s">
        <v>318</v>
      </c>
      <c r="E73" s="154">
        <v>3.75</v>
      </c>
      <c r="F73" s="155" t="s">
        <v>5</v>
      </c>
      <c r="G73" s="153">
        <v>16</v>
      </c>
      <c r="H73" s="155" t="s">
        <v>6</v>
      </c>
      <c r="I73" s="156">
        <v>4032000</v>
      </c>
      <c r="J73" s="111">
        <f t="shared" si="4"/>
        <v>252000</v>
      </c>
    </row>
    <row r="74" spans="1:10" ht="17.25" customHeight="1">
      <c r="A74" s="151">
        <f t="shared" si="2"/>
        <v>41</v>
      </c>
      <c r="B74" s="152" t="s">
        <v>322</v>
      </c>
      <c r="C74" s="134" t="s">
        <v>613</v>
      </c>
      <c r="D74" s="153" t="s">
        <v>318</v>
      </c>
      <c r="E74" s="154">
        <v>3.5</v>
      </c>
      <c r="F74" s="155" t="s">
        <v>36</v>
      </c>
      <c r="G74" s="153">
        <v>16</v>
      </c>
      <c r="H74" s="155" t="s">
        <v>6</v>
      </c>
      <c r="I74" s="156">
        <v>4032000</v>
      </c>
      <c r="J74" s="111">
        <f t="shared" si="4"/>
        <v>252000</v>
      </c>
    </row>
    <row r="75" spans="1:10" ht="17.25" customHeight="1">
      <c r="A75" s="151">
        <f t="shared" si="2"/>
        <v>42</v>
      </c>
      <c r="B75" s="152" t="s">
        <v>325</v>
      </c>
      <c r="C75" s="134" t="s">
        <v>615</v>
      </c>
      <c r="D75" s="153" t="s">
        <v>318</v>
      </c>
      <c r="E75" s="154">
        <v>3.43</v>
      </c>
      <c r="F75" s="155" t="s">
        <v>36</v>
      </c>
      <c r="G75" s="153">
        <v>14</v>
      </c>
      <c r="H75" s="155" t="s">
        <v>6</v>
      </c>
      <c r="I75" s="156">
        <v>3528000</v>
      </c>
      <c r="J75" s="111">
        <f t="shared" si="4"/>
        <v>252000</v>
      </c>
    </row>
    <row r="76" spans="1:10" ht="17.25" customHeight="1">
      <c r="A76" s="151">
        <f t="shared" si="2"/>
        <v>43</v>
      </c>
      <c r="B76" s="152" t="s">
        <v>328</v>
      </c>
      <c r="C76" s="134" t="s">
        <v>617</v>
      </c>
      <c r="D76" s="153" t="s">
        <v>318</v>
      </c>
      <c r="E76" s="154">
        <v>3.31</v>
      </c>
      <c r="F76" s="155" t="s">
        <v>36</v>
      </c>
      <c r="G76" s="153">
        <v>16</v>
      </c>
      <c r="H76" s="155" t="s">
        <v>6</v>
      </c>
      <c r="I76" s="156">
        <v>4032000</v>
      </c>
      <c r="J76" s="111">
        <f t="shared" si="4"/>
        <v>252000</v>
      </c>
    </row>
    <row r="77" spans="1:10" ht="17.25" customHeight="1">
      <c r="A77" s="151">
        <f t="shared" si="2"/>
        <v>44</v>
      </c>
      <c r="B77" s="152" t="s">
        <v>331</v>
      </c>
      <c r="C77" s="134" t="s">
        <v>619</v>
      </c>
      <c r="D77" s="153" t="s">
        <v>318</v>
      </c>
      <c r="E77" s="154">
        <v>3.38</v>
      </c>
      <c r="F77" s="155" t="s">
        <v>36</v>
      </c>
      <c r="G77" s="153">
        <v>16</v>
      </c>
      <c r="H77" s="155" t="s">
        <v>6</v>
      </c>
      <c r="I77" s="156">
        <v>4032000</v>
      </c>
      <c r="J77" s="111">
        <f t="shared" si="4"/>
        <v>252000</v>
      </c>
    </row>
    <row r="78" spans="1:10" ht="17.25" customHeight="1">
      <c r="A78" s="151">
        <f t="shared" si="2"/>
        <v>45</v>
      </c>
      <c r="B78" s="152" t="s">
        <v>337</v>
      </c>
      <c r="C78" s="134" t="s">
        <v>624</v>
      </c>
      <c r="D78" s="153" t="s">
        <v>318</v>
      </c>
      <c r="E78" s="154">
        <v>3.25</v>
      </c>
      <c r="F78" s="155" t="s">
        <v>36</v>
      </c>
      <c r="G78" s="153">
        <v>16</v>
      </c>
      <c r="H78" s="155" t="s">
        <v>6</v>
      </c>
      <c r="I78" s="156">
        <v>4032000</v>
      </c>
      <c r="J78" s="111">
        <f t="shared" si="4"/>
        <v>252000</v>
      </c>
    </row>
    <row r="79" spans="1:10" ht="17.25" customHeight="1">
      <c r="A79" s="151">
        <f t="shared" si="2"/>
        <v>46</v>
      </c>
      <c r="B79" s="152" t="s">
        <v>338</v>
      </c>
      <c r="C79" s="134" t="s">
        <v>625</v>
      </c>
      <c r="D79" s="153" t="s">
        <v>318</v>
      </c>
      <c r="E79" s="154">
        <v>3.25</v>
      </c>
      <c r="F79" s="155" t="s">
        <v>36</v>
      </c>
      <c r="G79" s="153">
        <v>16</v>
      </c>
      <c r="H79" s="155" t="s">
        <v>6</v>
      </c>
      <c r="I79" s="156">
        <v>4032000</v>
      </c>
      <c r="J79" s="111">
        <f t="shared" si="4"/>
        <v>252000</v>
      </c>
    </row>
    <row r="80" spans="1:10" ht="17.25" customHeight="1">
      <c r="A80" s="151">
        <f t="shared" si="2"/>
        <v>47</v>
      </c>
      <c r="B80" s="152" t="s">
        <v>339</v>
      </c>
      <c r="C80" s="134" t="s">
        <v>626</v>
      </c>
      <c r="D80" s="153" t="s">
        <v>318</v>
      </c>
      <c r="E80" s="154">
        <v>3.31</v>
      </c>
      <c r="F80" s="155" t="s">
        <v>36</v>
      </c>
      <c r="G80" s="153">
        <v>16</v>
      </c>
      <c r="H80" s="155" t="s">
        <v>6</v>
      </c>
      <c r="I80" s="156">
        <v>4032000</v>
      </c>
      <c r="J80" s="111">
        <f t="shared" si="4"/>
        <v>252000</v>
      </c>
    </row>
    <row r="81" spans="1:9" ht="17.25" customHeight="1">
      <c r="A81" s="151">
        <f t="shared" si="2"/>
        <v>48</v>
      </c>
      <c r="B81" s="152" t="s">
        <v>341</v>
      </c>
      <c r="C81" s="134" t="s">
        <v>628</v>
      </c>
      <c r="D81" s="153" t="s">
        <v>318</v>
      </c>
      <c r="E81" s="154">
        <v>3.13</v>
      </c>
      <c r="F81" s="155" t="s">
        <v>5</v>
      </c>
      <c r="G81" s="153">
        <v>16</v>
      </c>
      <c r="H81" s="155" t="s">
        <v>9</v>
      </c>
      <c r="I81" s="156">
        <v>3360000</v>
      </c>
    </row>
    <row r="82" spans="1:9" ht="17.25" customHeight="1">
      <c r="A82" s="151">
        <f t="shared" si="2"/>
        <v>49</v>
      </c>
      <c r="B82" s="152" t="s">
        <v>343</v>
      </c>
      <c r="C82" s="134" t="s">
        <v>630</v>
      </c>
      <c r="D82" s="153" t="s">
        <v>318</v>
      </c>
      <c r="E82" s="154">
        <v>3.13</v>
      </c>
      <c r="F82" s="155" t="s">
        <v>5</v>
      </c>
      <c r="G82" s="153">
        <v>16</v>
      </c>
      <c r="H82" s="155" t="s">
        <v>9</v>
      </c>
      <c r="I82" s="156">
        <v>3360000</v>
      </c>
    </row>
    <row r="83" spans="1:10" ht="17.25" customHeight="1">
      <c r="A83" s="151">
        <f t="shared" si="2"/>
        <v>50</v>
      </c>
      <c r="B83" s="152" t="s">
        <v>348</v>
      </c>
      <c r="C83" s="134" t="s">
        <v>633</v>
      </c>
      <c r="D83" s="153" t="s">
        <v>349</v>
      </c>
      <c r="E83" s="154">
        <v>3.47</v>
      </c>
      <c r="F83" s="155" t="s">
        <v>5</v>
      </c>
      <c r="G83" s="153">
        <v>17</v>
      </c>
      <c r="H83" s="155" t="s">
        <v>6</v>
      </c>
      <c r="I83" s="156">
        <v>4284000</v>
      </c>
      <c r="J83" s="111">
        <f>I83/G83</f>
        <v>252000</v>
      </c>
    </row>
    <row r="84" spans="1:10" ht="17.25" customHeight="1">
      <c r="A84" s="151">
        <f t="shared" si="2"/>
        <v>51</v>
      </c>
      <c r="B84" s="152" t="s">
        <v>356</v>
      </c>
      <c r="C84" s="134" t="s">
        <v>637</v>
      </c>
      <c r="D84" s="153" t="s">
        <v>349</v>
      </c>
      <c r="E84" s="154">
        <v>3.47</v>
      </c>
      <c r="F84" s="155" t="s">
        <v>5</v>
      </c>
      <c r="G84" s="153">
        <v>17</v>
      </c>
      <c r="H84" s="155" t="s">
        <v>6</v>
      </c>
      <c r="I84" s="156">
        <v>4284000</v>
      </c>
      <c r="J84" s="111">
        <f>I84/G84</f>
        <v>252000</v>
      </c>
    </row>
    <row r="85" spans="1:9" ht="17.25" customHeight="1">
      <c r="A85" s="151">
        <f t="shared" si="2"/>
        <v>52</v>
      </c>
      <c r="B85" s="152" t="s">
        <v>372</v>
      </c>
      <c r="C85" s="134" t="s">
        <v>651</v>
      </c>
      <c r="D85" s="153" t="s">
        <v>373</v>
      </c>
      <c r="E85" s="154">
        <v>2.85</v>
      </c>
      <c r="F85" s="155" t="s">
        <v>5</v>
      </c>
      <c r="G85" s="153">
        <v>20</v>
      </c>
      <c r="H85" s="155" t="s">
        <v>9</v>
      </c>
      <c r="I85" s="156">
        <v>4200000</v>
      </c>
    </row>
    <row r="86" spans="1:9" ht="17.25" customHeight="1">
      <c r="A86" s="151"/>
      <c r="B86" s="152">
        <v>1451102955</v>
      </c>
      <c r="C86" s="134" t="s">
        <v>969</v>
      </c>
      <c r="D86" s="153" t="s">
        <v>373</v>
      </c>
      <c r="E86" s="154">
        <v>3.07</v>
      </c>
      <c r="F86" s="155" t="s">
        <v>36</v>
      </c>
      <c r="G86" s="153">
        <v>14</v>
      </c>
      <c r="H86" s="155" t="s">
        <v>9</v>
      </c>
      <c r="I86" s="156">
        <f>G86*210000</f>
        <v>2940000</v>
      </c>
    </row>
    <row r="87" spans="1:10" ht="17.25" customHeight="1">
      <c r="A87" s="151">
        <f>A85+1</f>
        <v>53</v>
      </c>
      <c r="B87" s="152" t="s">
        <v>359</v>
      </c>
      <c r="C87" s="134" t="s">
        <v>640</v>
      </c>
      <c r="D87" s="153" t="s">
        <v>360</v>
      </c>
      <c r="E87" s="154">
        <v>3.23</v>
      </c>
      <c r="F87" s="155" t="s">
        <v>36</v>
      </c>
      <c r="G87" s="153">
        <v>13</v>
      </c>
      <c r="H87" s="155" t="s">
        <v>6</v>
      </c>
      <c r="I87" s="156">
        <v>3276000</v>
      </c>
      <c r="J87" s="111">
        <f>I87/G87</f>
        <v>252000</v>
      </c>
    </row>
    <row r="88" spans="1:10" ht="15">
      <c r="A88" s="151">
        <f t="shared" si="2"/>
        <v>54</v>
      </c>
      <c r="B88" s="152" t="s">
        <v>344</v>
      </c>
      <c r="C88" s="134" t="s">
        <v>631</v>
      </c>
      <c r="D88" s="153" t="s">
        <v>345</v>
      </c>
      <c r="E88" s="154">
        <v>3.81</v>
      </c>
      <c r="F88" s="155" t="s">
        <v>5</v>
      </c>
      <c r="G88" s="153">
        <v>21</v>
      </c>
      <c r="H88" s="155" t="s">
        <v>6</v>
      </c>
      <c r="I88" s="156">
        <v>5292000</v>
      </c>
      <c r="J88" s="111">
        <f>I88/G88</f>
        <v>252000</v>
      </c>
    </row>
    <row r="89" spans="1:10" ht="15">
      <c r="A89" s="151">
        <f t="shared" si="2"/>
        <v>55</v>
      </c>
      <c r="B89" s="152" t="s">
        <v>350</v>
      </c>
      <c r="C89" s="134" t="s">
        <v>627</v>
      </c>
      <c r="D89" s="153" t="s">
        <v>345</v>
      </c>
      <c r="E89" s="154">
        <v>3.41</v>
      </c>
      <c r="F89" s="155" t="s">
        <v>5</v>
      </c>
      <c r="G89" s="153">
        <v>17</v>
      </c>
      <c r="H89" s="155" t="s">
        <v>6</v>
      </c>
      <c r="I89" s="156">
        <v>4284000</v>
      </c>
      <c r="J89" s="111">
        <f>I89/G89</f>
        <v>252000</v>
      </c>
    </row>
    <row r="90" spans="1:10" ht="15">
      <c r="A90" s="151">
        <f t="shared" si="2"/>
        <v>56</v>
      </c>
      <c r="B90" s="152" t="s">
        <v>361</v>
      </c>
      <c r="C90" s="134" t="s">
        <v>641</v>
      </c>
      <c r="D90" s="153" t="s">
        <v>345</v>
      </c>
      <c r="E90" s="154">
        <v>3.2</v>
      </c>
      <c r="F90" s="155" t="s">
        <v>5</v>
      </c>
      <c r="G90" s="153">
        <v>15</v>
      </c>
      <c r="H90" s="155" t="s">
        <v>6</v>
      </c>
      <c r="I90" s="156">
        <v>3780000</v>
      </c>
      <c r="J90" s="111">
        <f>I90/G90</f>
        <v>252000</v>
      </c>
    </row>
    <row r="91" spans="1:9" ht="15">
      <c r="A91" s="151">
        <f t="shared" si="2"/>
        <v>57</v>
      </c>
      <c r="B91" s="152" t="s">
        <v>369</v>
      </c>
      <c r="C91" s="134" t="s">
        <v>649</v>
      </c>
      <c r="D91" s="153" t="s">
        <v>345</v>
      </c>
      <c r="E91" s="154">
        <v>3</v>
      </c>
      <c r="F91" s="155" t="s">
        <v>9</v>
      </c>
      <c r="G91" s="153">
        <v>17</v>
      </c>
      <c r="H91" s="155" t="s">
        <v>9</v>
      </c>
      <c r="I91" s="156">
        <v>3570000</v>
      </c>
    </row>
    <row r="92" spans="1:9" ht="15">
      <c r="A92" s="151">
        <f t="shared" si="2"/>
        <v>58</v>
      </c>
      <c r="B92" s="152" t="s">
        <v>370</v>
      </c>
      <c r="C92" s="134" t="s">
        <v>175</v>
      </c>
      <c r="D92" s="153" t="s">
        <v>345</v>
      </c>
      <c r="E92" s="154">
        <v>2.95</v>
      </c>
      <c r="F92" s="155" t="s">
        <v>5</v>
      </c>
      <c r="G92" s="153">
        <v>20</v>
      </c>
      <c r="H92" s="155" t="s">
        <v>9</v>
      </c>
      <c r="I92" s="156">
        <v>4200000</v>
      </c>
    </row>
    <row r="93" spans="1:10" ht="15">
      <c r="A93" s="151">
        <f t="shared" si="2"/>
        <v>59</v>
      </c>
      <c r="B93" s="152" t="s">
        <v>346</v>
      </c>
      <c r="C93" s="134" t="s">
        <v>632</v>
      </c>
      <c r="D93" s="153" t="s">
        <v>347</v>
      </c>
      <c r="E93" s="154">
        <v>3.47</v>
      </c>
      <c r="F93" s="155" t="s">
        <v>36</v>
      </c>
      <c r="G93" s="153">
        <v>17</v>
      </c>
      <c r="H93" s="155" t="s">
        <v>6</v>
      </c>
      <c r="I93" s="156">
        <v>4284000</v>
      </c>
      <c r="J93" s="111">
        <f>I93/G93</f>
        <v>252000</v>
      </c>
    </row>
    <row r="94" spans="1:10" ht="15">
      <c r="A94" s="151">
        <f t="shared" si="2"/>
        <v>60</v>
      </c>
      <c r="B94" s="152" t="s">
        <v>357</v>
      </c>
      <c r="C94" s="134" t="s">
        <v>638</v>
      </c>
      <c r="D94" s="153" t="s">
        <v>347</v>
      </c>
      <c r="E94" s="154">
        <v>3.41</v>
      </c>
      <c r="F94" s="155" t="s">
        <v>36</v>
      </c>
      <c r="G94" s="153">
        <v>17</v>
      </c>
      <c r="H94" s="155" t="s">
        <v>6</v>
      </c>
      <c r="I94" s="156">
        <v>4284000</v>
      </c>
      <c r="J94" s="111">
        <f>I94/G94</f>
        <v>252000</v>
      </c>
    </row>
    <row r="95" spans="1:9" ht="15">
      <c r="A95" s="151">
        <f t="shared" si="2"/>
        <v>61</v>
      </c>
      <c r="B95" s="152" t="s">
        <v>367</v>
      </c>
      <c r="C95" s="134" t="s">
        <v>647</v>
      </c>
      <c r="D95" s="153" t="s">
        <v>347</v>
      </c>
      <c r="E95" s="154">
        <v>3.12</v>
      </c>
      <c r="F95" s="155" t="s">
        <v>36</v>
      </c>
      <c r="G95" s="153">
        <v>17</v>
      </c>
      <c r="H95" s="155" t="s">
        <v>9</v>
      </c>
      <c r="I95" s="156">
        <v>3570000</v>
      </c>
    </row>
    <row r="96" spans="1:10" ht="15">
      <c r="A96" s="151">
        <f t="shared" si="2"/>
        <v>62</v>
      </c>
      <c r="B96" s="152" t="s">
        <v>353</v>
      </c>
      <c r="C96" s="134" t="s">
        <v>635</v>
      </c>
      <c r="D96" s="153" t="s">
        <v>354</v>
      </c>
      <c r="E96" s="154">
        <v>3.47</v>
      </c>
      <c r="F96" s="155" t="s">
        <v>5</v>
      </c>
      <c r="G96" s="153">
        <v>17</v>
      </c>
      <c r="H96" s="155" t="s">
        <v>6</v>
      </c>
      <c r="I96" s="156">
        <v>4284000</v>
      </c>
      <c r="J96" s="111">
        <f>I96/G96</f>
        <v>252000</v>
      </c>
    </row>
    <row r="97" spans="1:10" ht="15">
      <c r="A97" s="151">
        <f t="shared" si="2"/>
        <v>63</v>
      </c>
      <c r="B97" s="152" t="s">
        <v>358</v>
      </c>
      <c r="C97" s="134" t="s">
        <v>639</v>
      </c>
      <c r="D97" s="153" t="s">
        <v>354</v>
      </c>
      <c r="E97" s="154">
        <v>3.2</v>
      </c>
      <c r="F97" s="155" t="s">
        <v>5</v>
      </c>
      <c r="G97" s="153">
        <v>15</v>
      </c>
      <c r="H97" s="155" t="s">
        <v>6</v>
      </c>
      <c r="I97" s="156">
        <v>3780000</v>
      </c>
      <c r="J97" s="111">
        <f>I97/G97</f>
        <v>252000</v>
      </c>
    </row>
    <row r="98" spans="1:9" ht="15">
      <c r="A98" s="151">
        <f t="shared" si="2"/>
        <v>64</v>
      </c>
      <c r="B98" s="152" t="s">
        <v>362</v>
      </c>
      <c r="C98" s="134" t="s">
        <v>642</v>
      </c>
      <c r="D98" s="153" t="s">
        <v>354</v>
      </c>
      <c r="E98" s="154">
        <v>3.18</v>
      </c>
      <c r="F98" s="155" t="s">
        <v>5</v>
      </c>
      <c r="G98" s="153">
        <v>17</v>
      </c>
      <c r="H98" s="155" t="s">
        <v>9</v>
      </c>
      <c r="I98" s="156">
        <v>3570000</v>
      </c>
    </row>
    <row r="99" spans="1:9" ht="15">
      <c r="A99" s="151">
        <f t="shared" si="2"/>
        <v>65</v>
      </c>
      <c r="B99" s="152" t="s">
        <v>363</v>
      </c>
      <c r="C99" s="134" t="s">
        <v>643</v>
      </c>
      <c r="D99" s="153" t="s">
        <v>354</v>
      </c>
      <c r="E99" s="154">
        <v>3.18</v>
      </c>
      <c r="F99" s="155" t="s">
        <v>5</v>
      </c>
      <c r="G99" s="153">
        <v>17</v>
      </c>
      <c r="H99" s="155" t="s">
        <v>9</v>
      </c>
      <c r="I99" s="156">
        <v>3570000</v>
      </c>
    </row>
    <row r="100" spans="1:9" ht="15">
      <c r="A100" s="151">
        <f t="shared" si="2"/>
        <v>66</v>
      </c>
      <c r="B100" s="152" t="s">
        <v>364</v>
      </c>
      <c r="C100" s="134" t="s">
        <v>644</v>
      </c>
      <c r="D100" s="153" t="s">
        <v>354</v>
      </c>
      <c r="E100" s="154">
        <v>3.12</v>
      </c>
      <c r="F100" s="155" t="s">
        <v>5</v>
      </c>
      <c r="G100" s="153">
        <v>17</v>
      </c>
      <c r="H100" s="155" t="s">
        <v>9</v>
      </c>
      <c r="I100" s="156">
        <v>3570000</v>
      </c>
    </row>
    <row r="101" spans="1:9" ht="15">
      <c r="A101" s="151">
        <f aca="true" t="shared" si="5" ref="A101:A112">A100+1</f>
        <v>67</v>
      </c>
      <c r="B101" s="152" t="s">
        <v>365</v>
      </c>
      <c r="C101" s="134" t="s">
        <v>645</v>
      </c>
      <c r="D101" s="153" t="s">
        <v>354</v>
      </c>
      <c r="E101" s="154">
        <v>3.12</v>
      </c>
      <c r="F101" s="155" t="s">
        <v>5</v>
      </c>
      <c r="G101" s="153">
        <v>17</v>
      </c>
      <c r="H101" s="155" t="s">
        <v>9</v>
      </c>
      <c r="I101" s="156">
        <v>3570000</v>
      </c>
    </row>
    <row r="102" spans="1:9" ht="15">
      <c r="A102" s="151">
        <f t="shared" si="5"/>
        <v>68</v>
      </c>
      <c r="B102" s="152" t="s">
        <v>366</v>
      </c>
      <c r="C102" s="134" t="s">
        <v>646</v>
      </c>
      <c r="D102" s="153" t="s">
        <v>354</v>
      </c>
      <c r="E102" s="154">
        <v>3.12</v>
      </c>
      <c r="F102" s="155" t="s">
        <v>5</v>
      </c>
      <c r="G102" s="153">
        <v>17</v>
      </c>
      <c r="H102" s="155" t="s">
        <v>9</v>
      </c>
      <c r="I102" s="156">
        <v>3570000</v>
      </c>
    </row>
    <row r="103" spans="1:9" ht="15">
      <c r="A103" s="151">
        <f t="shared" si="5"/>
        <v>69</v>
      </c>
      <c r="B103" s="152" t="s">
        <v>368</v>
      </c>
      <c r="C103" s="134" t="s">
        <v>648</v>
      </c>
      <c r="D103" s="153" t="s">
        <v>354</v>
      </c>
      <c r="E103" s="154">
        <v>3.06</v>
      </c>
      <c r="F103" s="155" t="s">
        <v>5</v>
      </c>
      <c r="G103" s="153">
        <v>17</v>
      </c>
      <c r="H103" s="155" t="s">
        <v>9</v>
      </c>
      <c r="I103" s="156">
        <v>3570000</v>
      </c>
    </row>
    <row r="104" spans="1:9" ht="15">
      <c r="A104" s="151">
        <f t="shared" si="5"/>
        <v>70</v>
      </c>
      <c r="B104" s="152" t="s">
        <v>371</v>
      </c>
      <c r="C104" s="134" t="s">
        <v>650</v>
      </c>
      <c r="D104" s="153" t="s">
        <v>354</v>
      </c>
      <c r="E104" s="154">
        <v>2.88</v>
      </c>
      <c r="F104" s="155" t="s">
        <v>9</v>
      </c>
      <c r="G104" s="153">
        <v>17</v>
      </c>
      <c r="H104" s="155" t="s">
        <v>9</v>
      </c>
      <c r="I104" s="156">
        <v>3570000</v>
      </c>
    </row>
    <row r="105" spans="1:10" ht="15">
      <c r="A105" s="151">
        <f t="shared" si="5"/>
        <v>71</v>
      </c>
      <c r="B105" s="152" t="s">
        <v>351</v>
      </c>
      <c r="C105" s="134" t="s">
        <v>634</v>
      </c>
      <c r="D105" s="153" t="s">
        <v>352</v>
      </c>
      <c r="E105" s="154">
        <v>3.41</v>
      </c>
      <c r="F105" s="155" t="s">
        <v>5</v>
      </c>
      <c r="G105" s="153">
        <v>17</v>
      </c>
      <c r="H105" s="155" t="s">
        <v>6</v>
      </c>
      <c r="I105" s="156">
        <v>4284000</v>
      </c>
      <c r="J105" s="111">
        <f>I105/G105</f>
        <v>252000</v>
      </c>
    </row>
    <row r="106" spans="1:10" ht="15">
      <c r="A106" s="151">
        <f t="shared" si="5"/>
        <v>72</v>
      </c>
      <c r="B106" s="152" t="s">
        <v>355</v>
      </c>
      <c r="C106" s="134" t="s">
        <v>636</v>
      </c>
      <c r="D106" s="153" t="s">
        <v>352</v>
      </c>
      <c r="E106" s="154">
        <v>3.35</v>
      </c>
      <c r="F106" s="155" t="s">
        <v>5</v>
      </c>
      <c r="G106" s="153">
        <v>17</v>
      </c>
      <c r="H106" s="155" t="s">
        <v>6</v>
      </c>
      <c r="I106" s="156">
        <v>4284000</v>
      </c>
      <c r="J106" s="111">
        <f>I106/G106</f>
        <v>252000</v>
      </c>
    </row>
    <row r="107" spans="1:9" ht="15">
      <c r="A107" s="151">
        <f t="shared" si="5"/>
        <v>73</v>
      </c>
      <c r="B107" s="152" t="s">
        <v>374</v>
      </c>
      <c r="C107" s="134" t="s">
        <v>652</v>
      </c>
      <c r="D107" s="153" t="s">
        <v>375</v>
      </c>
      <c r="E107" s="154">
        <v>3.07</v>
      </c>
      <c r="F107" s="155" t="s">
        <v>5</v>
      </c>
      <c r="G107" s="153">
        <v>15</v>
      </c>
      <c r="H107" s="155" t="s">
        <v>9</v>
      </c>
      <c r="I107" s="156">
        <v>3150000</v>
      </c>
    </row>
    <row r="108" spans="1:9" ht="15">
      <c r="A108" s="151">
        <f t="shared" si="5"/>
        <v>74</v>
      </c>
      <c r="B108" s="152" t="s">
        <v>376</v>
      </c>
      <c r="C108" s="134" t="s">
        <v>653</v>
      </c>
      <c r="D108" s="153" t="s">
        <v>375</v>
      </c>
      <c r="E108" s="154">
        <v>3.07</v>
      </c>
      <c r="F108" s="155" t="s">
        <v>5</v>
      </c>
      <c r="G108" s="153">
        <v>15</v>
      </c>
      <c r="H108" s="155" t="s">
        <v>9</v>
      </c>
      <c r="I108" s="156">
        <v>3150000</v>
      </c>
    </row>
    <row r="109" spans="1:9" ht="15">
      <c r="A109" s="151">
        <f t="shared" si="5"/>
        <v>75</v>
      </c>
      <c r="B109" s="152" t="s">
        <v>379</v>
      </c>
      <c r="C109" s="134" t="s">
        <v>655</v>
      </c>
      <c r="D109" s="153" t="s">
        <v>380</v>
      </c>
      <c r="E109" s="154">
        <v>2.87</v>
      </c>
      <c r="F109" s="155" t="s">
        <v>9</v>
      </c>
      <c r="G109" s="153">
        <v>15</v>
      </c>
      <c r="H109" s="155" t="s">
        <v>9</v>
      </c>
      <c r="I109" s="156">
        <v>3150000</v>
      </c>
    </row>
    <row r="110" spans="1:9" ht="15">
      <c r="A110" s="151">
        <f t="shared" si="5"/>
        <v>76</v>
      </c>
      <c r="B110" s="152" t="s">
        <v>377</v>
      </c>
      <c r="C110" s="134" t="s">
        <v>654</v>
      </c>
      <c r="D110" s="153" t="s">
        <v>378</v>
      </c>
      <c r="E110" s="154">
        <v>3.07</v>
      </c>
      <c r="F110" s="155" t="s">
        <v>5</v>
      </c>
      <c r="G110" s="153">
        <v>15</v>
      </c>
      <c r="H110" s="155" t="s">
        <v>9</v>
      </c>
      <c r="I110" s="156">
        <v>3150000</v>
      </c>
    </row>
    <row r="111" spans="1:9" ht="15">
      <c r="A111" s="151">
        <f t="shared" si="5"/>
        <v>77</v>
      </c>
      <c r="B111" s="152" t="s">
        <v>381</v>
      </c>
      <c r="C111" s="134" t="s">
        <v>656</v>
      </c>
      <c r="D111" s="153" t="s">
        <v>378</v>
      </c>
      <c r="E111" s="154">
        <v>2.73</v>
      </c>
      <c r="F111" s="155" t="s">
        <v>5</v>
      </c>
      <c r="G111" s="153">
        <v>15</v>
      </c>
      <c r="H111" s="155" t="s">
        <v>9</v>
      </c>
      <c r="I111" s="156">
        <v>3150000</v>
      </c>
    </row>
    <row r="112" spans="1:9" ht="15.75" thickBot="1">
      <c r="A112" s="157">
        <f t="shared" si="5"/>
        <v>78</v>
      </c>
      <c r="B112" s="158" t="s">
        <v>382</v>
      </c>
      <c r="C112" s="159" t="s">
        <v>657</v>
      </c>
      <c r="D112" s="160" t="s">
        <v>378</v>
      </c>
      <c r="E112" s="161">
        <v>2.53</v>
      </c>
      <c r="F112" s="162" t="s">
        <v>9</v>
      </c>
      <c r="G112" s="160">
        <v>15</v>
      </c>
      <c r="H112" s="162" t="s">
        <v>9</v>
      </c>
      <c r="I112" s="163">
        <v>3150000</v>
      </c>
    </row>
    <row r="113" spans="1:9" ht="21" customHeight="1" thickBot="1" thickTop="1">
      <c r="A113" s="297" t="s">
        <v>127</v>
      </c>
      <c r="B113" s="298"/>
      <c r="C113" s="298"/>
      <c r="D113" s="298"/>
      <c r="E113" s="298"/>
      <c r="F113" s="298"/>
      <c r="G113" s="298"/>
      <c r="H113" s="299"/>
      <c r="I113" s="164">
        <f>SUM(I34:I112)</f>
        <v>330456000</v>
      </c>
    </row>
    <row r="114" spans="1:9" ht="29.25" thickTop="1">
      <c r="A114" s="165" t="s">
        <v>0</v>
      </c>
      <c r="B114" s="166" t="s">
        <v>146</v>
      </c>
      <c r="C114" s="167" t="s">
        <v>1</v>
      </c>
      <c r="D114" s="168" t="s">
        <v>147</v>
      </c>
      <c r="E114" s="169" t="s">
        <v>148</v>
      </c>
      <c r="F114" s="168" t="s">
        <v>149</v>
      </c>
      <c r="G114" s="168" t="s">
        <v>150</v>
      </c>
      <c r="H114" s="170" t="s">
        <v>151</v>
      </c>
      <c r="I114" s="171" t="s">
        <v>2</v>
      </c>
    </row>
    <row r="115" spans="1:10" ht="16.5" customHeight="1">
      <c r="A115" s="151">
        <v>1</v>
      </c>
      <c r="B115" s="152" t="s">
        <v>383</v>
      </c>
      <c r="C115" s="134" t="s">
        <v>658</v>
      </c>
      <c r="D115" s="153" t="s">
        <v>384</v>
      </c>
      <c r="E115" s="153">
        <v>3.78</v>
      </c>
      <c r="F115" s="155" t="s">
        <v>36</v>
      </c>
      <c r="G115" s="153">
        <v>18</v>
      </c>
      <c r="H115" s="172" t="s">
        <v>36</v>
      </c>
      <c r="I115" s="156">
        <v>5292000</v>
      </c>
      <c r="J115" s="111">
        <f aca="true" t="shared" si="6" ref="J115:J121">I115/G115</f>
        <v>294000</v>
      </c>
    </row>
    <row r="116" spans="1:10" ht="16.5" customHeight="1">
      <c r="A116" s="151">
        <f>A115+1</f>
        <v>2</v>
      </c>
      <c r="B116" s="152" t="s">
        <v>388</v>
      </c>
      <c r="C116" s="134" t="s">
        <v>660</v>
      </c>
      <c r="D116" s="153" t="s">
        <v>384</v>
      </c>
      <c r="E116" s="153">
        <v>3.61</v>
      </c>
      <c r="F116" s="155" t="s">
        <v>36</v>
      </c>
      <c r="G116" s="153">
        <v>18</v>
      </c>
      <c r="H116" s="172" t="s">
        <v>36</v>
      </c>
      <c r="I116" s="156">
        <v>5292000</v>
      </c>
      <c r="J116" s="111">
        <f t="shared" si="6"/>
        <v>294000</v>
      </c>
    </row>
    <row r="117" spans="1:10" ht="16.5" customHeight="1">
      <c r="A117" s="151">
        <f aca="true" t="shared" si="7" ref="A117:A130">A116+1</f>
        <v>3</v>
      </c>
      <c r="B117" s="152" t="s">
        <v>385</v>
      </c>
      <c r="C117" s="134" t="s">
        <v>623</v>
      </c>
      <c r="D117" s="153" t="s">
        <v>386</v>
      </c>
      <c r="E117" s="153">
        <v>3.72</v>
      </c>
      <c r="F117" s="155" t="s">
        <v>36</v>
      </c>
      <c r="G117" s="153">
        <v>18</v>
      </c>
      <c r="H117" s="172" t="s">
        <v>36</v>
      </c>
      <c r="I117" s="156">
        <v>5292000</v>
      </c>
      <c r="J117" s="111">
        <f t="shared" si="6"/>
        <v>294000</v>
      </c>
    </row>
    <row r="118" spans="1:10" ht="16.5" customHeight="1">
      <c r="A118" s="151">
        <f t="shared" si="7"/>
        <v>4</v>
      </c>
      <c r="B118" s="152" t="s">
        <v>387</v>
      </c>
      <c r="C118" s="134" t="s">
        <v>659</v>
      </c>
      <c r="D118" s="153" t="s">
        <v>386</v>
      </c>
      <c r="E118" s="153">
        <v>3.72</v>
      </c>
      <c r="F118" s="155" t="s">
        <v>36</v>
      </c>
      <c r="G118" s="153">
        <v>18</v>
      </c>
      <c r="H118" s="172" t="s">
        <v>36</v>
      </c>
      <c r="I118" s="156">
        <v>5292000</v>
      </c>
      <c r="J118" s="111">
        <f t="shared" si="6"/>
        <v>294000</v>
      </c>
    </row>
    <row r="119" spans="1:10" ht="16.5" customHeight="1">
      <c r="A119" s="151">
        <f t="shared" si="7"/>
        <v>5</v>
      </c>
      <c r="B119" s="152" t="s">
        <v>401</v>
      </c>
      <c r="C119" s="134" t="s">
        <v>668</v>
      </c>
      <c r="D119" s="153" t="s">
        <v>402</v>
      </c>
      <c r="E119" s="153">
        <v>3.76</v>
      </c>
      <c r="F119" s="155" t="s">
        <v>36</v>
      </c>
      <c r="G119" s="153">
        <v>17</v>
      </c>
      <c r="H119" s="172" t="s">
        <v>36</v>
      </c>
      <c r="I119" s="156">
        <v>4998000</v>
      </c>
      <c r="J119" s="111">
        <f t="shared" si="6"/>
        <v>294000</v>
      </c>
    </row>
    <row r="120" spans="1:10" ht="16.5" customHeight="1">
      <c r="A120" s="151">
        <f t="shared" si="7"/>
        <v>6</v>
      </c>
      <c r="B120" s="152" t="s">
        <v>403</v>
      </c>
      <c r="C120" s="134" t="s">
        <v>669</v>
      </c>
      <c r="D120" s="153" t="s">
        <v>402</v>
      </c>
      <c r="E120" s="153">
        <v>3.72</v>
      </c>
      <c r="F120" s="155" t="s">
        <v>36</v>
      </c>
      <c r="G120" s="153">
        <v>18</v>
      </c>
      <c r="H120" s="172" t="s">
        <v>36</v>
      </c>
      <c r="I120" s="156">
        <v>5292000</v>
      </c>
      <c r="J120" s="111">
        <f t="shared" si="6"/>
        <v>294000</v>
      </c>
    </row>
    <row r="121" spans="1:10" ht="16.5" customHeight="1">
      <c r="A121" s="151">
        <f t="shared" si="7"/>
        <v>7</v>
      </c>
      <c r="B121" s="152" t="s">
        <v>399</v>
      </c>
      <c r="C121" s="134" t="s">
        <v>667</v>
      </c>
      <c r="D121" s="153" t="s">
        <v>400</v>
      </c>
      <c r="E121" s="153">
        <v>3.83</v>
      </c>
      <c r="F121" s="155" t="s">
        <v>36</v>
      </c>
      <c r="G121" s="153">
        <v>18</v>
      </c>
      <c r="H121" s="172" t="s">
        <v>36</v>
      </c>
      <c r="I121" s="156">
        <v>5292000</v>
      </c>
      <c r="J121" s="111">
        <f t="shared" si="6"/>
        <v>294000</v>
      </c>
    </row>
    <row r="122" spans="1:10" ht="16.5" customHeight="1">
      <c r="A122" s="151">
        <f t="shared" si="7"/>
        <v>8</v>
      </c>
      <c r="B122" s="152" t="s">
        <v>404</v>
      </c>
      <c r="C122" s="134" t="s">
        <v>670</v>
      </c>
      <c r="D122" s="153" t="s">
        <v>400</v>
      </c>
      <c r="E122" s="153">
        <v>3.56</v>
      </c>
      <c r="F122" s="155" t="s">
        <v>5</v>
      </c>
      <c r="G122" s="153">
        <v>18</v>
      </c>
      <c r="H122" s="172" t="s">
        <v>6</v>
      </c>
      <c r="I122" s="156">
        <v>4536000</v>
      </c>
      <c r="J122" s="111">
        <f>I122/G122</f>
        <v>252000</v>
      </c>
    </row>
    <row r="123" spans="1:10" ht="16.5" customHeight="1">
      <c r="A123" s="151">
        <f t="shared" si="7"/>
        <v>9</v>
      </c>
      <c r="B123" s="152" t="s">
        <v>405</v>
      </c>
      <c r="C123" s="134" t="s">
        <v>671</v>
      </c>
      <c r="D123" s="153" t="s">
        <v>400</v>
      </c>
      <c r="E123" s="153">
        <v>3.44</v>
      </c>
      <c r="F123" s="155" t="s">
        <v>36</v>
      </c>
      <c r="G123" s="153">
        <v>18</v>
      </c>
      <c r="H123" s="172" t="s">
        <v>6</v>
      </c>
      <c r="I123" s="156">
        <v>4536000</v>
      </c>
      <c r="J123" s="111">
        <f>I123/G123</f>
        <v>252000</v>
      </c>
    </row>
    <row r="124" spans="1:10" ht="16.5" customHeight="1">
      <c r="A124" s="151">
        <f t="shared" si="7"/>
        <v>10</v>
      </c>
      <c r="B124" s="152" t="s">
        <v>391</v>
      </c>
      <c r="C124" s="134" t="s">
        <v>662</v>
      </c>
      <c r="D124" s="153" t="s">
        <v>392</v>
      </c>
      <c r="E124" s="153">
        <v>3.79</v>
      </c>
      <c r="F124" s="155" t="s">
        <v>36</v>
      </c>
      <c r="G124" s="153">
        <v>19</v>
      </c>
      <c r="H124" s="172" t="s">
        <v>36</v>
      </c>
      <c r="I124" s="156">
        <v>5586000</v>
      </c>
      <c r="J124" s="111">
        <f>I124/G124</f>
        <v>294000</v>
      </c>
    </row>
    <row r="125" spans="1:9" ht="16.5" customHeight="1">
      <c r="A125" s="151">
        <f t="shared" si="7"/>
        <v>11</v>
      </c>
      <c r="B125" s="152" t="s">
        <v>396</v>
      </c>
      <c r="C125" s="134" t="s">
        <v>664</v>
      </c>
      <c r="D125" s="153" t="s">
        <v>392</v>
      </c>
      <c r="E125" s="153">
        <v>3.13</v>
      </c>
      <c r="F125" s="155" t="s">
        <v>9</v>
      </c>
      <c r="G125" s="153">
        <v>16</v>
      </c>
      <c r="H125" s="172" t="s">
        <v>9</v>
      </c>
      <c r="I125" s="156">
        <v>3360000</v>
      </c>
    </row>
    <row r="126" spans="1:10" ht="16.5" customHeight="1">
      <c r="A126" s="151">
        <f t="shared" si="7"/>
        <v>12</v>
      </c>
      <c r="B126" s="152" t="s">
        <v>393</v>
      </c>
      <c r="C126" s="134" t="s">
        <v>663</v>
      </c>
      <c r="D126" s="153" t="s">
        <v>394</v>
      </c>
      <c r="E126" s="153">
        <v>3.32</v>
      </c>
      <c r="F126" s="155" t="s">
        <v>5</v>
      </c>
      <c r="G126" s="153">
        <v>19</v>
      </c>
      <c r="H126" s="172" t="s">
        <v>6</v>
      </c>
      <c r="I126" s="156">
        <v>4788000</v>
      </c>
      <c r="J126" s="111">
        <f>I126/G126</f>
        <v>252000</v>
      </c>
    </row>
    <row r="127" spans="1:10" ht="16.5" customHeight="1">
      <c r="A127" s="151">
        <f t="shared" si="7"/>
        <v>13</v>
      </c>
      <c r="B127" s="152" t="s">
        <v>395</v>
      </c>
      <c r="C127" s="134" t="s">
        <v>175</v>
      </c>
      <c r="D127" s="153" t="s">
        <v>394</v>
      </c>
      <c r="E127" s="153">
        <v>3.21</v>
      </c>
      <c r="F127" s="155" t="s">
        <v>5</v>
      </c>
      <c r="G127" s="153">
        <v>19</v>
      </c>
      <c r="H127" s="172" t="s">
        <v>6</v>
      </c>
      <c r="I127" s="156">
        <v>4788000</v>
      </c>
      <c r="J127" s="111">
        <f>I127/G127</f>
        <v>252000</v>
      </c>
    </row>
    <row r="128" spans="1:9" ht="16.5" customHeight="1">
      <c r="A128" s="151">
        <f t="shared" si="7"/>
        <v>14</v>
      </c>
      <c r="B128" s="152" t="s">
        <v>397</v>
      </c>
      <c r="C128" s="134" t="s">
        <v>665</v>
      </c>
      <c r="D128" s="153" t="s">
        <v>394</v>
      </c>
      <c r="E128" s="153">
        <v>3.06</v>
      </c>
      <c r="F128" s="155" t="s">
        <v>9</v>
      </c>
      <c r="G128" s="153">
        <v>16</v>
      </c>
      <c r="H128" s="172" t="s">
        <v>9</v>
      </c>
      <c r="I128" s="156">
        <v>3360000</v>
      </c>
    </row>
    <row r="129" spans="1:9" ht="16.5" customHeight="1">
      <c r="A129" s="151">
        <f t="shared" si="7"/>
        <v>15</v>
      </c>
      <c r="B129" s="152" t="s">
        <v>398</v>
      </c>
      <c r="C129" s="134" t="s">
        <v>666</v>
      </c>
      <c r="D129" s="153" t="s">
        <v>394</v>
      </c>
      <c r="E129" s="153">
        <v>3.06</v>
      </c>
      <c r="F129" s="155" t="s">
        <v>5</v>
      </c>
      <c r="G129" s="153">
        <v>16</v>
      </c>
      <c r="H129" s="172" t="s">
        <v>9</v>
      </c>
      <c r="I129" s="156">
        <v>3360000</v>
      </c>
    </row>
    <row r="130" spans="1:9" ht="16.5" customHeight="1" thickBot="1">
      <c r="A130" s="173">
        <f t="shared" si="7"/>
        <v>16</v>
      </c>
      <c r="B130" s="174" t="s">
        <v>389</v>
      </c>
      <c r="C130" s="175" t="s">
        <v>661</v>
      </c>
      <c r="D130" s="176" t="s">
        <v>390</v>
      </c>
      <c r="E130" s="176">
        <v>2.73</v>
      </c>
      <c r="F130" s="177" t="s">
        <v>5</v>
      </c>
      <c r="G130" s="176">
        <v>15</v>
      </c>
      <c r="H130" s="178" t="s">
        <v>9</v>
      </c>
      <c r="I130" s="179">
        <v>3150000</v>
      </c>
    </row>
    <row r="131" spans="1:9" ht="21.75" customHeight="1" thickBot="1" thickTop="1">
      <c r="A131" s="300" t="s">
        <v>127</v>
      </c>
      <c r="B131" s="301"/>
      <c r="C131" s="301"/>
      <c r="D131" s="301"/>
      <c r="E131" s="301"/>
      <c r="F131" s="301"/>
      <c r="G131" s="301"/>
      <c r="H131" s="302"/>
      <c r="I131" s="180">
        <f>SUM(I115:I130)</f>
        <v>74214000</v>
      </c>
    </row>
    <row r="132" spans="1:9" ht="29.25" thickTop="1">
      <c r="A132" s="181" t="s">
        <v>0</v>
      </c>
      <c r="B132" s="182" t="s">
        <v>146</v>
      </c>
      <c r="C132" s="183" t="s">
        <v>1</v>
      </c>
      <c r="D132" s="184" t="s">
        <v>147</v>
      </c>
      <c r="E132" s="185" t="s">
        <v>148</v>
      </c>
      <c r="F132" s="184" t="s">
        <v>149</v>
      </c>
      <c r="G132" s="184" t="s">
        <v>150</v>
      </c>
      <c r="H132" s="186" t="s">
        <v>151</v>
      </c>
      <c r="I132" s="187" t="s">
        <v>2</v>
      </c>
    </row>
    <row r="133" spans="1:10" ht="18" customHeight="1">
      <c r="A133" s="188">
        <v>1</v>
      </c>
      <c r="B133" s="189" t="s">
        <v>495</v>
      </c>
      <c r="C133" s="190" t="s">
        <v>731</v>
      </c>
      <c r="D133" s="191" t="s">
        <v>496</v>
      </c>
      <c r="E133" s="192">
        <v>4</v>
      </c>
      <c r="F133" s="193" t="s">
        <v>36</v>
      </c>
      <c r="G133" s="191">
        <v>19</v>
      </c>
      <c r="H133" s="194" t="s">
        <v>36</v>
      </c>
      <c r="I133" s="195">
        <v>4522000</v>
      </c>
      <c r="J133" s="111">
        <f aca="true" t="shared" si="8" ref="J133:J143">I133/G133</f>
        <v>238000</v>
      </c>
    </row>
    <row r="134" spans="1:10" ht="18" customHeight="1">
      <c r="A134" s="196">
        <f>A133+1</f>
        <v>2</v>
      </c>
      <c r="B134" s="197" t="s">
        <v>497</v>
      </c>
      <c r="C134" s="134" t="s">
        <v>732</v>
      </c>
      <c r="D134" s="198" t="s">
        <v>496</v>
      </c>
      <c r="E134" s="199">
        <v>3.89</v>
      </c>
      <c r="F134" s="200" t="s">
        <v>36</v>
      </c>
      <c r="G134" s="198">
        <v>19</v>
      </c>
      <c r="H134" s="172" t="s">
        <v>36</v>
      </c>
      <c r="I134" s="201">
        <v>4522000</v>
      </c>
      <c r="J134" s="111">
        <f t="shared" si="8"/>
        <v>238000</v>
      </c>
    </row>
    <row r="135" spans="1:10" ht="18" customHeight="1">
      <c r="A135" s="196">
        <f aca="true" t="shared" si="9" ref="A135:A198">A134+1</f>
        <v>3</v>
      </c>
      <c r="B135" s="197" t="s">
        <v>498</v>
      </c>
      <c r="C135" s="134" t="s">
        <v>733</v>
      </c>
      <c r="D135" s="198" t="s">
        <v>496</v>
      </c>
      <c r="E135" s="199">
        <v>3.84</v>
      </c>
      <c r="F135" s="200" t="s">
        <v>36</v>
      </c>
      <c r="G135" s="198">
        <v>19</v>
      </c>
      <c r="H135" s="172" t="s">
        <v>36</v>
      </c>
      <c r="I135" s="201">
        <v>4522000</v>
      </c>
      <c r="J135" s="111">
        <f t="shared" si="8"/>
        <v>238000</v>
      </c>
    </row>
    <row r="136" spans="1:10" ht="18" customHeight="1">
      <c r="A136" s="196">
        <f t="shared" si="9"/>
        <v>4</v>
      </c>
      <c r="B136" s="197" t="s">
        <v>505</v>
      </c>
      <c r="C136" s="134" t="s">
        <v>738</v>
      </c>
      <c r="D136" s="198" t="s">
        <v>506</v>
      </c>
      <c r="E136" s="199">
        <v>3.81</v>
      </c>
      <c r="F136" s="200" t="s">
        <v>36</v>
      </c>
      <c r="G136" s="198">
        <v>16</v>
      </c>
      <c r="H136" s="172" t="s">
        <v>36</v>
      </c>
      <c r="I136" s="201">
        <v>3808000</v>
      </c>
      <c r="J136" s="111">
        <f t="shared" si="8"/>
        <v>238000</v>
      </c>
    </row>
    <row r="137" spans="1:10" ht="18" customHeight="1">
      <c r="A137" s="196">
        <f t="shared" si="9"/>
        <v>5</v>
      </c>
      <c r="B137" s="197" t="s">
        <v>507</v>
      </c>
      <c r="C137" s="134" t="s">
        <v>739</v>
      </c>
      <c r="D137" s="198" t="s">
        <v>506</v>
      </c>
      <c r="E137" s="199">
        <v>4</v>
      </c>
      <c r="F137" s="200" t="s">
        <v>36</v>
      </c>
      <c r="G137" s="198">
        <v>15</v>
      </c>
      <c r="H137" s="172" t="s">
        <v>36</v>
      </c>
      <c r="I137" s="201">
        <v>3570000</v>
      </c>
      <c r="J137" s="111">
        <f t="shared" si="8"/>
        <v>238000</v>
      </c>
    </row>
    <row r="138" spans="1:10" ht="18" customHeight="1">
      <c r="A138" s="196">
        <f t="shared" si="9"/>
        <v>6</v>
      </c>
      <c r="B138" s="197" t="s">
        <v>508</v>
      </c>
      <c r="C138" s="134" t="s">
        <v>740</v>
      </c>
      <c r="D138" s="198" t="s">
        <v>509</v>
      </c>
      <c r="E138" s="199">
        <v>3.79</v>
      </c>
      <c r="F138" s="200" t="s">
        <v>36</v>
      </c>
      <c r="G138" s="198">
        <v>14</v>
      </c>
      <c r="H138" s="172" t="s">
        <v>36</v>
      </c>
      <c r="I138" s="201">
        <v>3332000</v>
      </c>
      <c r="J138" s="111">
        <f t="shared" si="8"/>
        <v>238000</v>
      </c>
    </row>
    <row r="139" spans="1:10" ht="18" customHeight="1">
      <c r="A139" s="196">
        <f t="shared" si="9"/>
        <v>7</v>
      </c>
      <c r="B139" s="197" t="s">
        <v>510</v>
      </c>
      <c r="C139" s="134" t="s">
        <v>741</v>
      </c>
      <c r="D139" s="198" t="s">
        <v>509</v>
      </c>
      <c r="E139" s="199">
        <v>3.85</v>
      </c>
      <c r="F139" s="200" t="s">
        <v>5</v>
      </c>
      <c r="G139" s="198">
        <v>20</v>
      </c>
      <c r="H139" s="172" t="s">
        <v>6</v>
      </c>
      <c r="I139" s="201">
        <v>4080000</v>
      </c>
      <c r="J139" s="111">
        <f t="shared" si="8"/>
        <v>204000</v>
      </c>
    </row>
    <row r="140" spans="1:10" ht="18" customHeight="1">
      <c r="A140" s="196">
        <f t="shared" si="9"/>
        <v>8</v>
      </c>
      <c r="B140" s="197" t="s">
        <v>511</v>
      </c>
      <c r="C140" s="134" t="s">
        <v>742</v>
      </c>
      <c r="D140" s="198" t="s">
        <v>509</v>
      </c>
      <c r="E140" s="199">
        <v>3.78</v>
      </c>
      <c r="F140" s="200" t="s">
        <v>5</v>
      </c>
      <c r="G140" s="198">
        <v>18</v>
      </c>
      <c r="H140" s="172" t="s">
        <v>6</v>
      </c>
      <c r="I140" s="201">
        <v>3672000</v>
      </c>
      <c r="J140" s="111">
        <f t="shared" si="8"/>
        <v>204000</v>
      </c>
    </row>
    <row r="141" spans="1:10" ht="18" customHeight="1">
      <c r="A141" s="196">
        <f t="shared" si="9"/>
        <v>9</v>
      </c>
      <c r="B141" s="197" t="s">
        <v>493</v>
      </c>
      <c r="C141" s="134" t="s">
        <v>730</v>
      </c>
      <c r="D141" s="198" t="s">
        <v>494</v>
      </c>
      <c r="E141" s="199">
        <v>4</v>
      </c>
      <c r="F141" s="200" t="s">
        <v>36</v>
      </c>
      <c r="G141" s="198">
        <v>19</v>
      </c>
      <c r="H141" s="172" t="s">
        <v>36</v>
      </c>
      <c r="I141" s="201">
        <v>4522000</v>
      </c>
      <c r="J141" s="111">
        <f t="shared" si="8"/>
        <v>238000</v>
      </c>
    </row>
    <row r="142" spans="1:10" ht="18" customHeight="1">
      <c r="A142" s="196">
        <f t="shared" si="9"/>
        <v>10</v>
      </c>
      <c r="B142" s="197" t="s">
        <v>512</v>
      </c>
      <c r="C142" s="134" t="s">
        <v>743</v>
      </c>
      <c r="D142" s="198" t="s">
        <v>513</v>
      </c>
      <c r="E142" s="199">
        <v>4</v>
      </c>
      <c r="F142" s="200" t="s">
        <v>36</v>
      </c>
      <c r="G142" s="198">
        <v>14</v>
      </c>
      <c r="H142" s="172" t="s">
        <v>36</v>
      </c>
      <c r="I142" s="201">
        <v>3332000</v>
      </c>
      <c r="J142" s="111">
        <f t="shared" si="8"/>
        <v>238000</v>
      </c>
    </row>
    <row r="143" spans="1:10" ht="18" customHeight="1">
      <c r="A143" s="196">
        <f t="shared" si="9"/>
        <v>11</v>
      </c>
      <c r="B143" s="197" t="s">
        <v>514</v>
      </c>
      <c r="C143" s="134" t="s">
        <v>744</v>
      </c>
      <c r="D143" s="198" t="s">
        <v>513</v>
      </c>
      <c r="E143" s="199">
        <v>4</v>
      </c>
      <c r="F143" s="200" t="s">
        <v>36</v>
      </c>
      <c r="G143" s="198">
        <v>14</v>
      </c>
      <c r="H143" s="172" t="s">
        <v>36</v>
      </c>
      <c r="I143" s="201">
        <v>3332000</v>
      </c>
      <c r="J143" s="111">
        <f t="shared" si="8"/>
        <v>238000</v>
      </c>
    </row>
    <row r="144" spans="1:10" ht="18" customHeight="1">
      <c r="A144" s="196">
        <f t="shared" si="9"/>
        <v>12</v>
      </c>
      <c r="B144" s="152" t="s">
        <v>515</v>
      </c>
      <c r="C144" s="134" t="s">
        <v>745</v>
      </c>
      <c r="D144" s="153" t="s">
        <v>516</v>
      </c>
      <c r="E144" s="154">
        <v>3.47</v>
      </c>
      <c r="F144" s="155" t="s">
        <v>5</v>
      </c>
      <c r="G144" s="153">
        <v>19</v>
      </c>
      <c r="H144" s="172" t="s">
        <v>6</v>
      </c>
      <c r="I144" s="156">
        <v>4788000</v>
      </c>
      <c r="J144" s="111">
        <f aca="true" t="shared" si="10" ref="J144:J155">I144/G144</f>
        <v>252000</v>
      </c>
    </row>
    <row r="145" spans="1:10" ht="18" customHeight="1">
      <c r="A145" s="196">
        <f t="shared" si="9"/>
        <v>13</v>
      </c>
      <c r="B145" s="152" t="s">
        <v>517</v>
      </c>
      <c r="C145" s="134" t="s">
        <v>746</v>
      </c>
      <c r="D145" s="153" t="s">
        <v>516</v>
      </c>
      <c r="E145" s="154">
        <v>3.26</v>
      </c>
      <c r="F145" s="155" t="s">
        <v>5</v>
      </c>
      <c r="G145" s="153">
        <v>19</v>
      </c>
      <c r="H145" s="172" t="s">
        <v>6</v>
      </c>
      <c r="I145" s="156">
        <v>4788000</v>
      </c>
      <c r="J145" s="111">
        <f t="shared" si="10"/>
        <v>252000</v>
      </c>
    </row>
    <row r="146" spans="1:10" ht="18" customHeight="1">
      <c r="A146" s="196">
        <f t="shared" si="9"/>
        <v>14</v>
      </c>
      <c r="B146" s="152" t="s">
        <v>518</v>
      </c>
      <c r="C146" s="134" t="s">
        <v>747</v>
      </c>
      <c r="D146" s="153" t="s">
        <v>516</v>
      </c>
      <c r="E146" s="154">
        <v>3.26</v>
      </c>
      <c r="F146" s="155" t="s">
        <v>5</v>
      </c>
      <c r="G146" s="153">
        <v>19</v>
      </c>
      <c r="H146" s="172" t="s">
        <v>6</v>
      </c>
      <c r="I146" s="156">
        <v>4788000</v>
      </c>
      <c r="J146" s="111">
        <f t="shared" si="10"/>
        <v>252000</v>
      </c>
    </row>
    <row r="147" spans="1:10" ht="18" customHeight="1">
      <c r="A147" s="196">
        <f t="shared" si="9"/>
        <v>15</v>
      </c>
      <c r="B147" s="152" t="s">
        <v>521</v>
      </c>
      <c r="C147" s="134" t="s">
        <v>748</v>
      </c>
      <c r="D147" s="153" t="s">
        <v>516</v>
      </c>
      <c r="E147" s="154">
        <v>3.37</v>
      </c>
      <c r="F147" s="155" t="s">
        <v>5</v>
      </c>
      <c r="G147" s="153">
        <v>19</v>
      </c>
      <c r="H147" s="172" t="s">
        <v>6</v>
      </c>
      <c r="I147" s="156">
        <v>4788000</v>
      </c>
      <c r="J147" s="111">
        <f t="shared" si="10"/>
        <v>252000</v>
      </c>
    </row>
    <row r="148" spans="1:10" ht="18" customHeight="1">
      <c r="A148" s="196">
        <f t="shared" si="9"/>
        <v>16</v>
      </c>
      <c r="B148" s="152" t="s">
        <v>522</v>
      </c>
      <c r="C148" s="134" t="s">
        <v>749</v>
      </c>
      <c r="D148" s="153" t="s">
        <v>516</v>
      </c>
      <c r="E148" s="154">
        <v>3.41</v>
      </c>
      <c r="F148" s="155" t="s">
        <v>5</v>
      </c>
      <c r="G148" s="153">
        <v>17</v>
      </c>
      <c r="H148" s="172" t="s">
        <v>6</v>
      </c>
      <c r="I148" s="156">
        <v>4284000</v>
      </c>
      <c r="J148" s="111">
        <f t="shared" si="10"/>
        <v>252000</v>
      </c>
    </row>
    <row r="149" spans="1:10" ht="18" customHeight="1">
      <c r="A149" s="196">
        <f t="shared" si="9"/>
        <v>17</v>
      </c>
      <c r="B149" s="152" t="s">
        <v>519</v>
      </c>
      <c r="C149" s="134" t="s">
        <v>242</v>
      </c>
      <c r="D149" s="153" t="s">
        <v>520</v>
      </c>
      <c r="E149" s="154">
        <v>3.25</v>
      </c>
      <c r="F149" s="155" t="s">
        <v>5</v>
      </c>
      <c r="G149" s="153">
        <v>16</v>
      </c>
      <c r="H149" s="172" t="s">
        <v>6</v>
      </c>
      <c r="I149" s="156">
        <v>4032000</v>
      </c>
      <c r="J149" s="111">
        <f t="shared" si="10"/>
        <v>252000</v>
      </c>
    </row>
    <row r="150" spans="1:10" ht="18" customHeight="1">
      <c r="A150" s="196">
        <f t="shared" si="9"/>
        <v>18</v>
      </c>
      <c r="B150" s="197" t="s">
        <v>501</v>
      </c>
      <c r="C150" s="134" t="s">
        <v>735</v>
      </c>
      <c r="D150" s="198" t="s">
        <v>502</v>
      </c>
      <c r="E150" s="199">
        <v>3.75</v>
      </c>
      <c r="F150" s="200" t="s">
        <v>36</v>
      </c>
      <c r="G150" s="198">
        <v>16</v>
      </c>
      <c r="H150" s="172" t="s">
        <v>36</v>
      </c>
      <c r="I150" s="201">
        <v>3808000</v>
      </c>
      <c r="J150" s="111">
        <f t="shared" si="10"/>
        <v>238000</v>
      </c>
    </row>
    <row r="151" spans="1:10" ht="18" customHeight="1">
      <c r="A151" s="196">
        <f t="shared" si="9"/>
        <v>19</v>
      </c>
      <c r="B151" s="197" t="s">
        <v>499</v>
      </c>
      <c r="C151" s="134" t="s">
        <v>734</v>
      </c>
      <c r="D151" s="198" t="s">
        <v>500</v>
      </c>
      <c r="E151" s="199">
        <v>3.75</v>
      </c>
      <c r="F151" s="200" t="s">
        <v>36</v>
      </c>
      <c r="G151" s="198">
        <v>16</v>
      </c>
      <c r="H151" s="172" t="s">
        <v>36</v>
      </c>
      <c r="I151" s="201">
        <v>3808000</v>
      </c>
      <c r="J151" s="111">
        <f t="shared" si="10"/>
        <v>238000</v>
      </c>
    </row>
    <row r="152" spans="1:10" ht="18" customHeight="1">
      <c r="A152" s="196">
        <f t="shared" si="9"/>
        <v>20</v>
      </c>
      <c r="B152" s="197" t="s">
        <v>503</v>
      </c>
      <c r="C152" s="134" t="s">
        <v>736</v>
      </c>
      <c r="D152" s="198" t="s">
        <v>500</v>
      </c>
      <c r="E152" s="199">
        <v>3.75</v>
      </c>
      <c r="F152" s="200" t="s">
        <v>36</v>
      </c>
      <c r="G152" s="198">
        <v>16</v>
      </c>
      <c r="H152" s="172" t="s">
        <v>36</v>
      </c>
      <c r="I152" s="201">
        <v>3808000</v>
      </c>
      <c r="J152" s="111">
        <f t="shared" si="10"/>
        <v>238000</v>
      </c>
    </row>
    <row r="153" spans="1:10" ht="18" customHeight="1">
      <c r="A153" s="196">
        <f t="shared" si="9"/>
        <v>21</v>
      </c>
      <c r="B153" s="197" t="s">
        <v>504</v>
      </c>
      <c r="C153" s="134" t="s">
        <v>737</v>
      </c>
      <c r="D153" s="198" t="s">
        <v>500</v>
      </c>
      <c r="E153" s="199">
        <v>3.75</v>
      </c>
      <c r="F153" s="200" t="s">
        <v>36</v>
      </c>
      <c r="G153" s="198">
        <v>16</v>
      </c>
      <c r="H153" s="172" t="s">
        <v>36</v>
      </c>
      <c r="I153" s="201">
        <v>3808000</v>
      </c>
      <c r="J153" s="111">
        <f t="shared" si="10"/>
        <v>238000</v>
      </c>
    </row>
    <row r="154" spans="1:10" ht="18" customHeight="1">
      <c r="A154" s="196">
        <f t="shared" si="9"/>
        <v>22</v>
      </c>
      <c r="B154" s="197" t="s">
        <v>469</v>
      </c>
      <c r="C154" s="134" t="s">
        <v>716</v>
      </c>
      <c r="D154" s="198" t="s">
        <v>470</v>
      </c>
      <c r="E154" s="199">
        <v>3.81</v>
      </c>
      <c r="F154" s="200" t="s">
        <v>36</v>
      </c>
      <c r="G154" s="198">
        <v>16</v>
      </c>
      <c r="H154" s="172" t="s">
        <v>36</v>
      </c>
      <c r="I154" s="201">
        <v>3808000</v>
      </c>
      <c r="J154" s="111">
        <f t="shared" si="10"/>
        <v>238000</v>
      </c>
    </row>
    <row r="155" spans="1:10" ht="18" customHeight="1">
      <c r="A155" s="196">
        <f t="shared" si="9"/>
        <v>23</v>
      </c>
      <c r="B155" s="197" t="s">
        <v>471</v>
      </c>
      <c r="C155" s="134" t="s">
        <v>717</v>
      </c>
      <c r="D155" s="198" t="s">
        <v>470</v>
      </c>
      <c r="E155" s="199">
        <v>3.89</v>
      </c>
      <c r="F155" s="200" t="s">
        <v>36</v>
      </c>
      <c r="G155" s="198">
        <v>19</v>
      </c>
      <c r="H155" s="172" t="s">
        <v>36</v>
      </c>
      <c r="I155" s="201">
        <v>4522000</v>
      </c>
      <c r="J155" s="111">
        <f t="shared" si="10"/>
        <v>238000</v>
      </c>
    </row>
    <row r="156" spans="1:10" ht="18" customHeight="1">
      <c r="A156" s="196">
        <f t="shared" si="9"/>
        <v>24</v>
      </c>
      <c r="B156" s="197" t="s">
        <v>474</v>
      </c>
      <c r="C156" s="134" t="s">
        <v>152</v>
      </c>
      <c r="D156" s="198" t="s">
        <v>470</v>
      </c>
      <c r="E156" s="199">
        <v>3.58</v>
      </c>
      <c r="F156" s="200" t="s">
        <v>5</v>
      </c>
      <c r="G156" s="198">
        <v>19</v>
      </c>
      <c r="H156" s="172" t="s">
        <v>6</v>
      </c>
      <c r="I156" s="201">
        <v>3876000</v>
      </c>
      <c r="J156" s="111">
        <f aca="true" t="shared" si="11" ref="J156:J161">I156/G156</f>
        <v>204000</v>
      </c>
    </row>
    <row r="157" spans="1:10" ht="18" customHeight="1">
      <c r="A157" s="196">
        <f t="shared" si="9"/>
        <v>25</v>
      </c>
      <c r="B157" s="197" t="s">
        <v>475</v>
      </c>
      <c r="C157" s="134" t="s">
        <v>719</v>
      </c>
      <c r="D157" s="198" t="s">
        <v>470</v>
      </c>
      <c r="E157" s="199">
        <v>3.53</v>
      </c>
      <c r="F157" s="200" t="s">
        <v>36</v>
      </c>
      <c r="G157" s="198">
        <v>19</v>
      </c>
      <c r="H157" s="172" t="s">
        <v>6</v>
      </c>
      <c r="I157" s="201">
        <v>3876000</v>
      </c>
      <c r="J157" s="111">
        <f t="shared" si="11"/>
        <v>204000</v>
      </c>
    </row>
    <row r="158" spans="1:10" ht="18" customHeight="1">
      <c r="A158" s="196">
        <f t="shared" si="9"/>
        <v>26</v>
      </c>
      <c r="B158" s="197" t="s">
        <v>472</v>
      </c>
      <c r="C158" s="134" t="s">
        <v>718</v>
      </c>
      <c r="D158" s="198" t="s">
        <v>473</v>
      </c>
      <c r="E158" s="199">
        <v>3.84</v>
      </c>
      <c r="F158" s="200" t="s">
        <v>36</v>
      </c>
      <c r="G158" s="198">
        <v>19</v>
      </c>
      <c r="H158" s="172" t="s">
        <v>36</v>
      </c>
      <c r="I158" s="201">
        <v>4522000</v>
      </c>
      <c r="J158" s="111">
        <f t="shared" si="11"/>
        <v>238000</v>
      </c>
    </row>
    <row r="159" spans="1:10" ht="18" customHeight="1">
      <c r="A159" s="196">
        <f t="shared" si="9"/>
        <v>27</v>
      </c>
      <c r="B159" s="197" t="s">
        <v>483</v>
      </c>
      <c r="C159" s="134" t="s">
        <v>724</v>
      </c>
      <c r="D159" s="198" t="s">
        <v>484</v>
      </c>
      <c r="E159" s="199">
        <v>4</v>
      </c>
      <c r="F159" s="200" t="s">
        <v>36</v>
      </c>
      <c r="G159" s="198">
        <v>17</v>
      </c>
      <c r="H159" s="172" t="s">
        <v>36</v>
      </c>
      <c r="I159" s="201">
        <v>4046000</v>
      </c>
      <c r="J159" s="111">
        <f t="shared" si="11"/>
        <v>238000</v>
      </c>
    </row>
    <row r="160" spans="1:10" ht="18" customHeight="1">
      <c r="A160" s="196">
        <f t="shared" si="9"/>
        <v>28</v>
      </c>
      <c r="B160" s="197" t="s">
        <v>485</v>
      </c>
      <c r="C160" s="134" t="s">
        <v>725</v>
      </c>
      <c r="D160" s="198" t="s">
        <v>484</v>
      </c>
      <c r="E160" s="199">
        <v>3.75</v>
      </c>
      <c r="F160" s="200" t="s">
        <v>36</v>
      </c>
      <c r="G160" s="198">
        <v>20</v>
      </c>
      <c r="H160" s="172" t="s">
        <v>36</v>
      </c>
      <c r="I160" s="201">
        <v>4760000</v>
      </c>
      <c r="J160" s="111">
        <f t="shared" si="11"/>
        <v>238000</v>
      </c>
    </row>
    <row r="161" spans="1:10" ht="18" customHeight="1">
      <c r="A161" s="196">
        <f t="shared" si="9"/>
        <v>29</v>
      </c>
      <c r="B161" s="197" t="s">
        <v>487</v>
      </c>
      <c r="C161" s="134" t="s">
        <v>726</v>
      </c>
      <c r="D161" s="198" t="s">
        <v>484</v>
      </c>
      <c r="E161" s="199">
        <v>3.7</v>
      </c>
      <c r="F161" s="200" t="s">
        <v>36</v>
      </c>
      <c r="G161" s="198">
        <v>20</v>
      </c>
      <c r="H161" s="172" t="s">
        <v>36</v>
      </c>
      <c r="I161" s="201">
        <v>4760000</v>
      </c>
      <c r="J161" s="111">
        <f t="shared" si="11"/>
        <v>238000</v>
      </c>
    </row>
    <row r="162" spans="1:10" ht="18" customHeight="1">
      <c r="A162" s="196">
        <f t="shared" si="9"/>
        <v>30</v>
      </c>
      <c r="B162" s="197" t="s">
        <v>488</v>
      </c>
      <c r="C162" s="134" t="s">
        <v>650</v>
      </c>
      <c r="D162" s="198" t="s">
        <v>484</v>
      </c>
      <c r="E162" s="199">
        <v>3.35</v>
      </c>
      <c r="F162" s="200" t="s">
        <v>36</v>
      </c>
      <c r="G162" s="198">
        <v>17</v>
      </c>
      <c r="H162" s="172" t="s">
        <v>6</v>
      </c>
      <c r="I162" s="201">
        <v>3468000</v>
      </c>
      <c r="J162" s="111">
        <f>I162/G162</f>
        <v>204000</v>
      </c>
    </row>
    <row r="163" spans="1:10" ht="18" customHeight="1">
      <c r="A163" s="196">
        <f t="shared" si="9"/>
        <v>31</v>
      </c>
      <c r="B163" s="197" t="s">
        <v>489</v>
      </c>
      <c r="C163" s="134" t="s">
        <v>727</v>
      </c>
      <c r="D163" s="198" t="s">
        <v>490</v>
      </c>
      <c r="E163" s="199">
        <v>3.4</v>
      </c>
      <c r="F163" s="200" t="s">
        <v>5</v>
      </c>
      <c r="G163" s="198">
        <v>15</v>
      </c>
      <c r="H163" s="172" t="s">
        <v>6</v>
      </c>
      <c r="I163" s="201">
        <v>3060000</v>
      </c>
      <c r="J163" s="111">
        <f>I163/G163</f>
        <v>204000</v>
      </c>
    </row>
    <row r="164" spans="1:10" ht="18" customHeight="1">
      <c r="A164" s="196">
        <f t="shared" si="9"/>
        <v>32</v>
      </c>
      <c r="B164" s="197" t="s">
        <v>491</v>
      </c>
      <c r="C164" s="134" t="s">
        <v>728</v>
      </c>
      <c r="D164" s="198" t="s">
        <v>490</v>
      </c>
      <c r="E164" s="199">
        <v>3.53</v>
      </c>
      <c r="F164" s="200" t="s">
        <v>5</v>
      </c>
      <c r="G164" s="198">
        <v>17</v>
      </c>
      <c r="H164" s="172" t="s">
        <v>6</v>
      </c>
      <c r="I164" s="201">
        <v>3468000</v>
      </c>
      <c r="J164" s="111">
        <f>I164/G164</f>
        <v>204000</v>
      </c>
    </row>
    <row r="165" spans="1:10" ht="18" customHeight="1">
      <c r="A165" s="196">
        <f t="shared" si="9"/>
        <v>33</v>
      </c>
      <c r="B165" s="197" t="s">
        <v>492</v>
      </c>
      <c r="C165" s="134" t="s">
        <v>729</v>
      </c>
      <c r="D165" s="198" t="s">
        <v>490</v>
      </c>
      <c r="E165" s="199">
        <v>3.4</v>
      </c>
      <c r="F165" s="200" t="s">
        <v>36</v>
      </c>
      <c r="G165" s="198">
        <v>15</v>
      </c>
      <c r="H165" s="172" t="s">
        <v>6</v>
      </c>
      <c r="I165" s="201">
        <v>3060000</v>
      </c>
      <c r="J165" s="111">
        <f>I165/G165</f>
        <v>204000</v>
      </c>
    </row>
    <row r="166" spans="1:10" ht="18" customHeight="1">
      <c r="A166" s="196">
        <f t="shared" si="9"/>
        <v>34</v>
      </c>
      <c r="B166" s="152" t="s">
        <v>523</v>
      </c>
      <c r="C166" s="134" t="s">
        <v>750</v>
      </c>
      <c r="D166" s="153" t="s">
        <v>524</v>
      </c>
      <c r="E166" s="154">
        <v>3.53</v>
      </c>
      <c r="F166" s="155" t="s">
        <v>36</v>
      </c>
      <c r="G166" s="153">
        <v>15</v>
      </c>
      <c r="H166" s="172" t="s">
        <v>6</v>
      </c>
      <c r="I166" s="156">
        <v>3780000</v>
      </c>
      <c r="J166" s="111">
        <f>I166/G166</f>
        <v>252000</v>
      </c>
    </row>
    <row r="167" spans="1:9" ht="18" customHeight="1">
      <c r="A167" s="196">
        <f t="shared" si="9"/>
        <v>35</v>
      </c>
      <c r="B167" s="152" t="s">
        <v>525</v>
      </c>
      <c r="C167" s="134" t="s">
        <v>751</v>
      </c>
      <c r="D167" s="153" t="s">
        <v>524</v>
      </c>
      <c r="E167" s="154">
        <v>3.13</v>
      </c>
      <c r="F167" s="155" t="s">
        <v>36</v>
      </c>
      <c r="G167" s="153">
        <v>15</v>
      </c>
      <c r="H167" s="172" t="s">
        <v>9</v>
      </c>
      <c r="I167" s="156">
        <v>3150000</v>
      </c>
    </row>
    <row r="168" spans="1:9" ht="18" customHeight="1">
      <c r="A168" s="196">
        <f t="shared" si="9"/>
        <v>36</v>
      </c>
      <c r="B168" s="152" t="s">
        <v>528</v>
      </c>
      <c r="C168" s="134" t="s">
        <v>753</v>
      </c>
      <c r="D168" s="153" t="s">
        <v>524</v>
      </c>
      <c r="E168" s="154">
        <v>2.89</v>
      </c>
      <c r="F168" s="155" t="s">
        <v>5</v>
      </c>
      <c r="G168" s="153">
        <v>18</v>
      </c>
      <c r="H168" s="172" t="s">
        <v>9</v>
      </c>
      <c r="I168" s="156">
        <v>3780000</v>
      </c>
    </row>
    <row r="169" spans="1:9" ht="18" customHeight="1">
      <c r="A169" s="196">
        <f t="shared" si="9"/>
        <v>37</v>
      </c>
      <c r="B169" s="152" t="s">
        <v>526</v>
      </c>
      <c r="C169" s="134" t="s">
        <v>752</v>
      </c>
      <c r="D169" s="153" t="s">
        <v>527</v>
      </c>
      <c r="E169" s="154">
        <v>3.06</v>
      </c>
      <c r="F169" s="155" t="s">
        <v>5</v>
      </c>
      <c r="G169" s="153">
        <v>18</v>
      </c>
      <c r="H169" s="172" t="s">
        <v>9</v>
      </c>
      <c r="I169" s="156">
        <v>3780000</v>
      </c>
    </row>
    <row r="170" spans="1:9" ht="18" customHeight="1">
      <c r="A170" s="196">
        <f t="shared" si="9"/>
        <v>38</v>
      </c>
      <c r="B170" s="152" t="s">
        <v>529</v>
      </c>
      <c r="C170" s="134" t="s">
        <v>754</v>
      </c>
      <c r="D170" s="153" t="s">
        <v>527</v>
      </c>
      <c r="E170" s="154">
        <v>2.82</v>
      </c>
      <c r="F170" s="155" t="s">
        <v>36</v>
      </c>
      <c r="G170" s="153">
        <v>17</v>
      </c>
      <c r="H170" s="172" t="s">
        <v>9</v>
      </c>
      <c r="I170" s="156">
        <v>3570000</v>
      </c>
    </row>
    <row r="171" spans="1:10" ht="18" customHeight="1">
      <c r="A171" s="196">
        <f t="shared" si="9"/>
        <v>39</v>
      </c>
      <c r="B171" s="197" t="s">
        <v>479</v>
      </c>
      <c r="C171" s="134" t="s">
        <v>721</v>
      </c>
      <c r="D171" s="198" t="s">
        <v>480</v>
      </c>
      <c r="E171" s="199">
        <v>3.5</v>
      </c>
      <c r="F171" s="200" t="s">
        <v>36</v>
      </c>
      <c r="G171" s="198">
        <v>16</v>
      </c>
      <c r="H171" s="172" t="s">
        <v>6</v>
      </c>
      <c r="I171" s="201">
        <v>3264000</v>
      </c>
      <c r="J171" s="111">
        <f>I171/G171</f>
        <v>204000</v>
      </c>
    </row>
    <row r="172" spans="1:10" ht="18" customHeight="1">
      <c r="A172" s="196">
        <f t="shared" si="9"/>
        <v>40</v>
      </c>
      <c r="B172" s="197" t="s">
        <v>482</v>
      </c>
      <c r="C172" s="134" t="s">
        <v>723</v>
      </c>
      <c r="D172" s="198" t="s">
        <v>480</v>
      </c>
      <c r="E172" s="199">
        <v>3.44</v>
      </c>
      <c r="F172" s="200" t="s">
        <v>36</v>
      </c>
      <c r="G172" s="198">
        <v>16</v>
      </c>
      <c r="H172" s="172" t="s">
        <v>6</v>
      </c>
      <c r="I172" s="201">
        <v>3264000</v>
      </c>
      <c r="J172" s="111">
        <f>I172/G172</f>
        <v>204000</v>
      </c>
    </row>
    <row r="173" spans="1:11" ht="18" customHeight="1">
      <c r="A173" s="196">
        <f t="shared" si="9"/>
        <v>41</v>
      </c>
      <c r="B173" s="197" t="s">
        <v>476</v>
      </c>
      <c r="C173" s="134" t="s">
        <v>720</v>
      </c>
      <c r="D173" s="198" t="s">
        <v>477</v>
      </c>
      <c r="E173" s="199">
        <v>4</v>
      </c>
      <c r="F173" s="200" t="s">
        <v>36</v>
      </c>
      <c r="G173" s="198">
        <v>15</v>
      </c>
      <c r="H173" s="172" t="s">
        <v>36</v>
      </c>
      <c r="I173" s="201">
        <v>3570000</v>
      </c>
      <c r="J173" s="111">
        <f>I173/G173</f>
        <v>238000</v>
      </c>
      <c r="K173" s="111">
        <f>I170/G170</f>
        <v>210000</v>
      </c>
    </row>
    <row r="174" spans="1:10" ht="18" customHeight="1">
      <c r="A174" s="196">
        <f t="shared" si="9"/>
        <v>42</v>
      </c>
      <c r="B174" s="197" t="s">
        <v>478</v>
      </c>
      <c r="C174" s="134" t="s">
        <v>606</v>
      </c>
      <c r="D174" s="198" t="s">
        <v>477</v>
      </c>
      <c r="E174" s="199">
        <v>3.56</v>
      </c>
      <c r="F174" s="200" t="s">
        <v>36</v>
      </c>
      <c r="G174" s="198">
        <v>18</v>
      </c>
      <c r="H174" s="172" t="s">
        <v>6</v>
      </c>
      <c r="I174" s="201">
        <v>3672000</v>
      </c>
      <c r="J174" s="111">
        <f>I174/G174</f>
        <v>204000</v>
      </c>
    </row>
    <row r="175" spans="1:10" ht="18" customHeight="1">
      <c r="A175" s="196">
        <f t="shared" si="9"/>
        <v>43</v>
      </c>
      <c r="B175" s="197" t="s">
        <v>481</v>
      </c>
      <c r="C175" s="134" t="s">
        <v>722</v>
      </c>
      <c r="D175" s="198" t="s">
        <v>477</v>
      </c>
      <c r="E175" s="199">
        <v>3.37</v>
      </c>
      <c r="F175" s="200" t="s">
        <v>5</v>
      </c>
      <c r="G175" s="198">
        <v>19</v>
      </c>
      <c r="H175" s="172" t="s">
        <v>6</v>
      </c>
      <c r="I175" s="201">
        <v>3876000</v>
      </c>
      <c r="J175" s="111">
        <f>I175/G175</f>
        <v>204000</v>
      </c>
    </row>
    <row r="176" spans="1:10" ht="18" customHeight="1">
      <c r="A176" s="196">
        <f t="shared" si="9"/>
        <v>44</v>
      </c>
      <c r="B176" s="197" t="s">
        <v>443</v>
      </c>
      <c r="C176" s="134" t="s">
        <v>697</v>
      </c>
      <c r="D176" s="198" t="s">
        <v>444</v>
      </c>
      <c r="E176" s="199">
        <v>4</v>
      </c>
      <c r="F176" s="200" t="s">
        <v>36</v>
      </c>
      <c r="G176" s="198">
        <v>18</v>
      </c>
      <c r="H176" s="172" t="s">
        <v>36</v>
      </c>
      <c r="I176" s="201">
        <v>4284000</v>
      </c>
      <c r="J176" s="111">
        <f>I176/G176</f>
        <v>238000</v>
      </c>
    </row>
    <row r="177" spans="1:10" ht="18" customHeight="1">
      <c r="A177" s="196">
        <f t="shared" si="9"/>
        <v>45</v>
      </c>
      <c r="B177" s="197" t="s">
        <v>445</v>
      </c>
      <c r="C177" s="134" t="s">
        <v>698</v>
      </c>
      <c r="D177" s="198" t="s">
        <v>444</v>
      </c>
      <c r="E177" s="199">
        <v>3.44</v>
      </c>
      <c r="F177" s="200" t="s">
        <v>5</v>
      </c>
      <c r="G177" s="198">
        <v>18</v>
      </c>
      <c r="H177" s="172" t="s">
        <v>6</v>
      </c>
      <c r="I177" s="201">
        <v>3672000</v>
      </c>
      <c r="J177" s="111">
        <f>I177/G177</f>
        <v>204000</v>
      </c>
    </row>
    <row r="178" spans="1:10" ht="18" customHeight="1">
      <c r="A178" s="196">
        <f t="shared" si="9"/>
        <v>46</v>
      </c>
      <c r="B178" s="197" t="s">
        <v>446</v>
      </c>
      <c r="C178" s="134" t="s">
        <v>699</v>
      </c>
      <c r="D178" s="198" t="s">
        <v>444</v>
      </c>
      <c r="E178" s="199">
        <v>3.28</v>
      </c>
      <c r="F178" s="200" t="s">
        <v>5</v>
      </c>
      <c r="G178" s="198">
        <v>18</v>
      </c>
      <c r="H178" s="172" t="s">
        <v>6</v>
      </c>
      <c r="I178" s="201">
        <v>3672000</v>
      </c>
      <c r="J178" s="111">
        <f>I178/G178</f>
        <v>204000</v>
      </c>
    </row>
    <row r="179" spans="1:10" ht="18" customHeight="1">
      <c r="A179" s="196">
        <f t="shared" si="9"/>
        <v>47</v>
      </c>
      <c r="B179" s="197" t="s">
        <v>447</v>
      </c>
      <c r="C179" s="134" t="s">
        <v>700</v>
      </c>
      <c r="D179" s="198" t="s">
        <v>444</v>
      </c>
      <c r="E179" s="199">
        <v>3.47</v>
      </c>
      <c r="F179" s="200" t="s">
        <v>5</v>
      </c>
      <c r="G179" s="198">
        <v>15</v>
      </c>
      <c r="H179" s="172" t="s">
        <v>6</v>
      </c>
      <c r="I179" s="201">
        <v>3060000</v>
      </c>
      <c r="J179" s="111">
        <f>I179/G179</f>
        <v>204000</v>
      </c>
    </row>
    <row r="180" spans="1:10" ht="18" customHeight="1">
      <c r="A180" s="196">
        <f t="shared" si="9"/>
        <v>48</v>
      </c>
      <c r="B180" s="197" t="s">
        <v>448</v>
      </c>
      <c r="C180" s="134" t="s">
        <v>701</v>
      </c>
      <c r="D180" s="198" t="s">
        <v>449</v>
      </c>
      <c r="E180" s="199">
        <v>3.33</v>
      </c>
      <c r="F180" s="200" t="s">
        <v>5</v>
      </c>
      <c r="G180" s="198">
        <v>18</v>
      </c>
      <c r="H180" s="172" t="s">
        <v>6</v>
      </c>
      <c r="I180" s="201">
        <v>3672000</v>
      </c>
      <c r="J180" s="111">
        <f>I180/G180</f>
        <v>204000</v>
      </c>
    </row>
    <row r="181" spans="1:9" ht="18" customHeight="1">
      <c r="A181" s="196">
        <f t="shared" si="9"/>
        <v>49</v>
      </c>
      <c r="B181" s="197" t="s">
        <v>456</v>
      </c>
      <c r="C181" s="134" t="s">
        <v>706</v>
      </c>
      <c r="D181" s="198" t="s">
        <v>457</v>
      </c>
      <c r="E181" s="199">
        <v>3.44</v>
      </c>
      <c r="F181" s="200" t="s">
        <v>5</v>
      </c>
      <c r="G181" s="198">
        <v>16</v>
      </c>
      <c r="H181" s="172" t="s">
        <v>9</v>
      </c>
      <c r="I181" s="201">
        <v>3264000</v>
      </c>
    </row>
    <row r="182" spans="1:10" ht="18" customHeight="1">
      <c r="A182" s="196">
        <f t="shared" si="9"/>
        <v>50</v>
      </c>
      <c r="B182" s="197" t="s">
        <v>458</v>
      </c>
      <c r="C182" s="134" t="s">
        <v>707</v>
      </c>
      <c r="D182" s="198" t="s">
        <v>457</v>
      </c>
      <c r="E182" s="199">
        <v>3.38</v>
      </c>
      <c r="F182" s="200" t="s">
        <v>5</v>
      </c>
      <c r="G182" s="198">
        <v>16</v>
      </c>
      <c r="H182" s="172" t="s">
        <v>6</v>
      </c>
      <c r="I182" s="201">
        <v>3264000</v>
      </c>
      <c r="J182" s="111">
        <f>I182/G182</f>
        <v>204000</v>
      </c>
    </row>
    <row r="183" spans="1:9" ht="18" customHeight="1">
      <c r="A183" s="196">
        <f t="shared" si="9"/>
        <v>51</v>
      </c>
      <c r="B183" s="197" t="s">
        <v>459</v>
      </c>
      <c r="C183" s="134" t="s">
        <v>708</v>
      </c>
      <c r="D183" s="198" t="s">
        <v>457</v>
      </c>
      <c r="E183" s="199">
        <v>3.31</v>
      </c>
      <c r="F183" s="200" t="s">
        <v>9</v>
      </c>
      <c r="G183" s="198">
        <v>16</v>
      </c>
      <c r="H183" s="172" t="s">
        <v>9</v>
      </c>
      <c r="I183" s="201">
        <v>2720000</v>
      </c>
    </row>
    <row r="184" spans="1:10" ht="18" customHeight="1">
      <c r="A184" s="196">
        <f t="shared" si="9"/>
        <v>52</v>
      </c>
      <c r="B184" s="197" t="s">
        <v>460</v>
      </c>
      <c r="C184" s="134" t="s">
        <v>709</v>
      </c>
      <c r="D184" s="198" t="s">
        <v>461</v>
      </c>
      <c r="E184" s="199">
        <v>3.5</v>
      </c>
      <c r="F184" s="200" t="s">
        <v>5</v>
      </c>
      <c r="G184" s="198">
        <v>16</v>
      </c>
      <c r="H184" s="172" t="s">
        <v>6</v>
      </c>
      <c r="I184" s="201">
        <v>3264000</v>
      </c>
      <c r="J184" s="111">
        <f aca="true" t="shared" si="12" ref="J184:J189">I184/G184</f>
        <v>204000</v>
      </c>
    </row>
    <row r="185" spans="1:10" ht="18" customHeight="1">
      <c r="A185" s="196">
        <f t="shared" si="9"/>
        <v>53</v>
      </c>
      <c r="B185" s="197" t="s">
        <v>462</v>
      </c>
      <c r="C185" s="134" t="s">
        <v>710</v>
      </c>
      <c r="D185" s="198" t="s">
        <v>461</v>
      </c>
      <c r="E185" s="199">
        <v>3.31</v>
      </c>
      <c r="F185" s="200" t="s">
        <v>5</v>
      </c>
      <c r="G185" s="198">
        <v>16</v>
      </c>
      <c r="H185" s="172" t="s">
        <v>6</v>
      </c>
      <c r="I185" s="201">
        <v>3264000</v>
      </c>
      <c r="J185" s="111">
        <f t="shared" si="12"/>
        <v>204000</v>
      </c>
    </row>
    <row r="186" spans="1:10" ht="18" customHeight="1">
      <c r="A186" s="196">
        <f t="shared" si="9"/>
        <v>54</v>
      </c>
      <c r="B186" s="197" t="s">
        <v>463</v>
      </c>
      <c r="C186" s="134" t="s">
        <v>711</v>
      </c>
      <c r="D186" s="198" t="s">
        <v>461</v>
      </c>
      <c r="E186" s="199">
        <v>3.31</v>
      </c>
      <c r="F186" s="200" t="s">
        <v>5</v>
      </c>
      <c r="G186" s="198">
        <v>16</v>
      </c>
      <c r="H186" s="172" t="s">
        <v>6</v>
      </c>
      <c r="I186" s="201">
        <v>3264000</v>
      </c>
      <c r="J186" s="111">
        <f t="shared" si="12"/>
        <v>204000</v>
      </c>
    </row>
    <row r="187" spans="1:10" ht="18" customHeight="1">
      <c r="A187" s="196">
        <f t="shared" si="9"/>
        <v>55</v>
      </c>
      <c r="B187" s="197" t="s">
        <v>464</v>
      </c>
      <c r="C187" s="134" t="s">
        <v>712</v>
      </c>
      <c r="D187" s="198" t="s">
        <v>461</v>
      </c>
      <c r="E187" s="199">
        <v>3.5</v>
      </c>
      <c r="F187" s="200" t="s">
        <v>5</v>
      </c>
      <c r="G187" s="198">
        <v>16</v>
      </c>
      <c r="H187" s="172" t="s">
        <v>6</v>
      </c>
      <c r="I187" s="201">
        <v>3264000</v>
      </c>
      <c r="J187" s="111">
        <f t="shared" si="12"/>
        <v>204000</v>
      </c>
    </row>
    <row r="188" spans="1:10" ht="18" customHeight="1">
      <c r="A188" s="196">
        <f t="shared" si="9"/>
        <v>56</v>
      </c>
      <c r="B188" s="197" t="s">
        <v>465</v>
      </c>
      <c r="C188" s="134" t="s">
        <v>713</v>
      </c>
      <c r="D188" s="198" t="s">
        <v>461</v>
      </c>
      <c r="E188" s="199">
        <v>3.31</v>
      </c>
      <c r="F188" s="200" t="s">
        <v>5</v>
      </c>
      <c r="G188" s="198">
        <v>16</v>
      </c>
      <c r="H188" s="172" t="s">
        <v>6</v>
      </c>
      <c r="I188" s="201">
        <v>3264000</v>
      </c>
      <c r="J188" s="111">
        <f t="shared" si="12"/>
        <v>204000</v>
      </c>
    </row>
    <row r="189" spans="1:10" ht="18" customHeight="1">
      <c r="A189" s="196">
        <f t="shared" si="9"/>
        <v>57</v>
      </c>
      <c r="B189" s="197" t="s">
        <v>466</v>
      </c>
      <c r="C189" s="134" t="s">
        <v>714</v>
      </c>
      <c r="D189" s="198" t="s">
        <v>467</v>
      </c>
      <c r="E189" s="199">
        <v>3.5</v>
      </c>
      <c r="F189" s="200" t="s">
        <v>5</v>
      </c>
      <c r="G189" s="198">
        <v>16</v>
      </c>
      <c r="H189" s="172" t="s">
        <v>6</v>
      </c>
      <c r="I189" s="201">
        <v>3264000</v>
      </c>
      <c r="J189" s="111">
        <f t="shared" si="12"/>
        <v>204000</v>
      </c>
    </row>
    <row r="190" spans="1:9" ht="18" customHeight="1">
      <c r="A190" s="196">
        <f t="shared" si="9"/>
        <v>58</v>
      </c>
      <c r="B190" s="197" t="s">
        <v>468</v>
      </c>
      <c r="C190" s="134" t="s">
        <v>715</v>
      </c>
      <c r="D190" s="198" t="s">
        <v>467</v>
      </c>
      <c r="E190" s="199">
        <v>3.19</v>
      </c>
      <c r="F190" s="200" t="s">
        <v>5</v>
      </c>
      <c r="G190" s="198">
        <v>16</v>
      </c>
      <c r="H190" s="172" t="s">
        <v>9</v>
      </c>
      <c r="I190" s="201">
        <v>2720000</v>
      </c>
    </row>
    <row r="191" spans="1:10" ht="18" customHeight="1">
      <c r="A191" s="196">
        <f t="shared" si="9"/>
        <v>59</v>
      </c>
      <c r="B191" s="152" t="s">
        <v>532</v>
      </c>
      <c r="C191" s="134" t="s">
        <v>755</v>
      </c>
      <c r="D191" s="153" t="s">
        <v>533</v>
      </c>
      <c r="E191" s="154">
        <v>3.61</v>
      </c>
      <c r="F191" s="155" t="s">
        <v>36</v>
      </c>
      <c r="G191" s="153">
        <v>18</v>
      </c>
      <c r="H191" s="172" t="s">
        <v>36</v>
      </c>
      <c r="I191" s="156">
        <v>5292000</v>
      </c>
      <c r="J191" s="111">
        <f>I191/G191</f>
        <v>294000</v>
      </c>
    </row>
    <row r="192" spans="1:10" ht="18" customHeight="1">
      <c r="A192" s="196">
        <f t="shared" si="9"/>
        <v>60</v>
      </c>
      <c r="B192" s="152" t="s">
        <v>536</v>
      </c>
      <c r="C192" s="134" t="s">
        <v>758</v>
      </c>
      <c r="D192" s="153" t="s">
        <v>533</v>
      </c>
      <c r="E192" s="154">
        <v>3.47</v>
      </c>
      <c r="F192" s="155" t="s">
        <v>5</v>
      </c>
      <c r="G192" s="153">
        <v>15</v>
      </c>
      <c r="H192" s="172" t="s">
        <v>6</v>
      </c>
      <c r="I192" s="156">
        <v>3780000</v>
      </c>
      <c r="J192" s="111">
        <f>I192/G192</f>
        <v>252000</v>
      </c>
    </row>
    <row r="193" spans="1:10" ht="18" customHeight="1">
      <c r="A193" s="196">
        <f t="shared" si="9"/>
        <v>61</v>
      </c>
      <c r="B193" s="152" t="s">
        <v>530</v>
      </c>
      <c r="C193" s="134" t="s">
        <v>574</v>
      </c>
      <c r="D193" s="153" t="s">
        <v>531</v>
      </c>
      <c r="E193" s="154">
        <v>3.67</v>
      </c>
      <c r="F193" s="155" t="s">
        <v>36</v>
      </c>
      <c r="G193" s="153">
        <v>18</v>
      </c>
      <c r="H193" s="172" t="s">
        <v>36</v>
      </c>
      <c r="I193" s="156">
        <v>5292000</v>
      </c>
      <c r="J193" s="111">
        <f>I193/G193</f>
        <v>294000</v>
      </c>
    </row>
    <row r="194" spans="1:10" ht="18" customHeight="1">
      <c r="A194" s="196">
        <f t="shared" si="9"/>
        <v>62</v>
      </c>
      <c r="B194" s="152" t="s">
        <v>534</v>
      </c>
      <c r="C194" s="134" t="s">
        <v>756</v>
      </c>
      <c r="D194" s="153" t="s">
        <v>531</v>
      </c>
      <c r="E194" s="154">
        <v>3.5</v>
      </c>
      <c r="F194" s="155" t="s">
        <v>5</v>
      </c>
      <c r="G194" s="153">
        <v>18</v>
      </c>
      <c r="H194" s="172" t="s">
        <v>6</v>
      </c>
      <c r="I194" s="156">
        <v>4536000</v>
      </c>
      <c r="J194" s="111">
        <f>I194/G194</f>
        <v>252000</v>
      </c>
    </row>
    <row r="195" spans="1:10" ht="18" customHeight="1">
      <c r="A195" s="196">
        <f t="shared" si="9"/>
        <v>63</v>
      </c>
      <c r="B195" s="152" t="s">
        <v>535</v>
      </c>
      <c r="C195" s="134" t="s">
        <v>757</v>
      </c>
      <c r="D195" s="153" t="s">
        <v>531</v>
      </c>
      <c r="E195" s="154">
        <v>3.5</v>
      </c>
      <c r="F195" s="155" t="s">
        <v>5</v>
      </c>
      <c r="G195" s="153">
        <v>18</v>
      </c>
      <c r="H195" s="172" t="s">
        <v>6</v>
      </c>
      <c r="I195" s="156">
        <v>4536000</v>
      </c>
      <c r="J195" s="111">
        <f>I195/G195</f>
        <v>252000</v>
      </c>
    </row>
    <row r="196" spans="1:10" ht="18" customHeight="1">
      <c r="A196" s="196">
        <f t="shared" si="9"/>
        <v>64</v>
      </c>
      <c r="B196" s="152" t="s">
        <v>537</v>
      </c>
      <c r="C196" s="134" t="s">
        <v>759</v>
      </c>
      <c r="D196" s="153" t="s">
        <v>531</v>
      </c>
      <c r="E196" s="154">
        <v>3.5</v>
      </c>
      <c r="F196" s="155" t="s">
        <v>5</v>
      </c>
      <c r="G196" s="153">
        <v>18</v>
      </c>
      <c r="H196" s="172" t="s">
        <v>6</v>
      </c>
      <c r="I196" s="156">
        <v>4536000</v>
      </c>
      <c r="J196" s="111">
        <f>I196/G196</f>
        <v>252000</v>
      </c>
    </row>
    <row r="197" spans="1:10" ht="18" customHeight="1">
      <c r="A197" s="196">
        <f t="shared" si="9"/>
        <v>65</v>
      </c>
      <c r="B197" s="152" t="s">
        <v>538</v>
      </c>
      <c r="C197" s="134" t="s">
        <v>221</v>
      </c>
      <c r="D197" s="153" t="s">
        <v>531</v>
      </c>
      <c r="E197" s="154">
        <v>3.33</v>
      </c>
      <c r="F197" s="155" t="s">
        <v>5</v>
      </c>
      <c r="G197" s="153">
        <v>18</v>
      </c>
      <c r="H197" s="172" t="s">
        <v>6</v>
      </c>
      <c r="I197" s="156">
        <v>4536000</v>
      </c>
      <c r="J197" s="111">
        <f>I197/G197</f>
        <v>252000</v>
      </c>
    </row>
    <row r="198" spans="1:9" ht="18" customHeight="1">
      <c r="A198" s="196">
        <f t="shared" si="9"/>
        <v>66</v>
      </c>
      <c r="B198" s="197" t="s">
        <v>453</v>
      </c>
      <c r="C198" s="134" t="s">
        <v>704</v>
      </c>
      <c r="D198" s="198" t="s">
        <v>454</v>
      </c>
      <c r="E198" s="199">
        <v>3.11</v>
      </c>
      <c r="F198" s="200" t="s">
        <v>9</v>
      </c>
      <c r="G198" s="198">
        <v>19</v>
      </c>
      <c r="H198" s="172" t="s">
        <v>9</v>
      </c>
      <c r="I198" s="201">
        <v>3230000</v>
      </c>
    </row>
    <row r="199" spans="1:9" ht="18" customHeight="1">
      <c r="A199" s="196">
        <f aca="true" t="shared" si="13" ref="A199:A233">A198+1</f>
        <v>67</v>
      </c>
      <c r="B199" s="197" t="s">
        <v>455</v>
      </c>
      <c r="C199" s="134" t="s">
        <v>705</v>
      </c>
      <c r="D199" s="198" t="s">
        <v>454</v>
      </c>
      <c r="E199" s="199">
        <v>3.16</v>
      </c>
      <c r="F199" s="200" t="s">
        <v>5</v>
      </c>
      <c r="G199" s="198">
        <v>19</v>
      </c>
      <c r="H199" s="172" t="s">
        <v>9</v>
      </c>
      <c r="I199" s="201">
        <v>3230000</v>
      </c>
    </row>
    <row r="200" spans="1:10" ht="18" customHeight="1">
      <c r="A200" s="196">
        <f t="shared" si="13"/>
        <v>68</v>
      </c>
      <c r="B200" s="197" t="s">
        <v>450</v>
      </c>
      <c r="C200" s="134" t="s">
        <v>702</v>
      </c>
      <c r="D200" s="198" t="s">
        <v>451</v>
      </c>
      <c r="E200" s="199">
        <v>3.42</v>
      </c>
      <c r="F200" s="200" t="s">
        <v>5</v>
      </c>
      <c r="G200" s="198">
        <v>19</v>
      </c>
      <c r="H200" s="172" t="s">
        <v>6</v>
      </c>
      <c r="I200" s="201">
        <v>3876000</v>
      </c>
      <c r="J200" s="111">
        <f>I200/G200</f>
        <v>204000</v>
      </c>
    </row>
    <row r="201" spans="1:10" ht="18" customHeight="1">
      <c r="A201" s="196">
        <f t="shared" si="13"/>
        <v>69</v>
      </c>
      <c r="B201" s="197" t="s">
        <v>452</v>
      </c>
      <c r="C201" s="134" t="s">
        <v>703</v>
      </c>
      <c r="D201" s="198" t="s">
        <v>451</v>
      </c>
      <c r="E201" s="199">
        <v>3.47</v>
      </c>
      <c r="F201" s="200" t="s">
        <v>5</v>
      </c>
      <c r="G201" s="198">
        <v>19</v>
      </c>
      <c r="H201" s="172" t="s">
        <v>6</v>
      </c>
      <c r="I201" s="201">
        <v>3876000</v>
      </c>
      <c r="J201" s="111">
        <f>I201/G201</f>
        <v>204000</v>
      </c>
    </row>
    <row r="202" spans="1:9" ht="18" customHeight="1">
      <c r="A202" s="196">
        <f t="shared" si="13"/>
        <v>70</v>
      </c>
      <c r="B202" s="197" t="s">
        <v>408</v>
      </c>
      <c r="C202" s="134" t="s">
        <v>672</v>
      </c>
      <c r="D202" s="198" t="s">
        <v>409</v>
      </c>
      <c r="E202" s="199">
        <v>3</v>
      </c>
      <c r="F202" s="200" t="s">
        <v>5</v>
      </c>
      <c r="G202" s="198">
        <v>16</v>
      </c>
      <c r="H202" s="172" t="s">
        <v>9</v>
      </c>
      <c r="I202" s="201">
        <v>2720000</v>
      </c>
    </row>
    <row r="203" spans="1:9" ht="18" customHeight="1">
      <c r="A203" s="196">
        <f t="shared" si="13"/>
        <v>71</v>
      </c>
      <c r="B203" s="197" t="s">
        <v>413</v>
      </c>
      <c r="C203" s="134" t="s">
        <v>676</v>
      </c>
      <c r="D203" s="198" t="s">
        <v>409</v>
      </c>
      <c r="E203" s="199">
        <v>2.63</v>
      </c>
      <c r="F203" s="200" t="s">
        <v>9</v>
      </c>
      <c r="G203" s="198">
        <v>16</v>
      </c>
      <c r="H203" s="172" t="s">
        <v>9</v>
      </c>
      <c r="I203" s="201">
        <v>2720000</v>
      </c>
    </row>
    <row r="204" spans="1:9" ht="18" customHeight="1">
      <c r="A204" s="196">
        <f t="shared" si="13"/>
        <v>72</v>
      </c>
      <c r="B204" s="197" t="s">
        <v>406</v>
      </c>
      <c r="C204" s="134" t="s">
        <v>623</v>
      </c>
      <c r="D204" s="198" t="s">
        <v>407</v>
      </c>
      <c r="E204" s="199">
        <v>3.13</v>
      </c>
      <c r="F204" s="200" t="s">
        <v>5</v>
      </c>
      <c r="G204" s="198">
        <v>16</v>
      </c>
      <c r="H204" s="172" t="s">
        <v>9</v>
      </c>
      <c r="I204" s="201">
        <v>2720000</v>
      </c>
    </row>
    <row r="205" spans="1:9" ht="18" customHeight="1">
      <c r="A205" s="196">
        <f t="shared" si="13"/>
        <v>73</v>
      </c>
      <c r="B205" s="197" t="s">
        <v>410</v>
      </c>
      <c r="C205" s="134" t="s">
        <v>673</v>
      </c>
      <c r="D205" s="198" t="s">
        <v>407</v>
      </c>
      <c r="E205" s="199">
        <v>2.69</v>
      </c>
      <c r="F205" s="200" t="s">
        <v>9</v>
      </c>
      <c r="G205" s="198">
        <v>16</v>
      </c>
      <c r="H205" s="172" t="s">
        <v>9</v>
      </c>
      <c r="I205" s="201">
        <v>2720000</v>
      </c>
    </row>
    <row r="206" spans="1:9" ht="18" customHeight="1">
      <c r="A206" s="196">
        <f t="shared" si="13"/>
        <v>74</v>
      </c>
      <c r="B206" s="197" t="s">
        <v>411</v>
      </c>
      <c r="C206" s="134" t="s">
        <v>674</v>
      </c>
      <c r="D206" s="198" t="s">
        <v>407</v>
      </c>
      <c r="E206" s="199">
        <v>2.75</v>
      </c>
      <c r="F206" s="200" t="s">
        <v>9</v>
      </c>
      <c r="G206" s="198">
        <v>16</v>
      </c>
      <c r="H206" s="172" t="s">
        <v>9</v>
      </c>
      <c r="I206" s="201">
        <v>2720000</v>
      </c>
    </row>
    <row r="207" spans="1:9" ht="18" customHeight="1">
      <c r="A207" s="196">
        <f t="shared" si="13"/>
        <v>75</v>
      </c>
      <c r="B207" s="197" t="s">
        <v>412</v>
      </c>
      <c r="C207" s="134" t="s">
        <v>675</v>
      </c>
      <c r="D207" s="198" t="s">
        <v>407</v>
      </c>
      <c r="E207" s="199">
        <v>2.56</v>
      </c>
      <c r="F207" s="200" t="s">
        <v>5</v>
      </c>
      <c r="G207" s="198">
        <v>16</v>
      </c>
      <c r="H207" s="172" t="s">
        <v>9</v>
      </c>
      <c r="I207" s="201">
        <v>2720000</v>
      </c>
    </row>
    <row r="208" spans="1:10" ht="18" customHeight="1">
      <c r="A208" s="196">
        <f t="shared" si="13"/>
        <v>76</v>
      </c>
      <c r="B208" s="197" t="s">
        <v>423</v>
      </c>
      <c r="C208" s="134" t="s">
        <v>683</v>
      </c>
      <c r="D208" s="198" t="s">
        <v>424</v>
      </c>
      <c r="E208" s="199">
        <v>3.44</v>
      </c>
      <c r="F208" s="200" t="s">
        <v>36</v>
      </c>
      <c r="G208" s="198">
        <v>16</v>
      </c>
      <c r="H208" s="172" t="s">
        <v>6</v>
      </c>
      <c r="I208" s="201">
        <v>3264000</v>
      </c>
      <c r="J208" s="111">
        <f>I208/G208</f>
        <v>204000</v>
      </c>
    </row>
    <row r="209" spans="1:10" ht="18" customHeight="1">
      <c r="A209" s="196">
        <f t="shared" si="13"/>
        <v>77</v>
      </c>
      <c r="B209" s="197" t="s">
        <v>425</v>
      </c>
      <c r="C209" s="134" t="s">
        <v>684</v>
      </c>
      <c r="D209" s="198" t="s">
        <v>424</v>
      </c>
      <c r="E209" s="199">
        <v>3.31</v>
      </c>
      <c r="F209" s="200" t="s">
        <v>5</v>
      </c>
      <c r="G209" s="198">
        <v>16</v>
      </c>
      <c r="H209" s="172" t="s">
        <v>6</v>
      </c>
      <c r="I209" s="201">
        <v>3264000</v>
      </c>
      <c r="J209" s="111">
        <f>I209/G209</f>
        <v>204000</v>
      </c>
    </row>
    <row r="210" spans="1:9" ht="18" customHeight="1">
      <c r="A210" s="196">
        <f t="shared" si="13"/>
        <v>78</v>
      </c>
      <c r="B210" s="197" t="s">
        <v>426</v>
      </c>
      <c r="C210" s="134" t="s">
        <v>685</v>
      </c>
      <c r="D210" s="198" t="s">
        <v>424</v>
      </c>
      <c r="E210" s="199">
        <v>3.13</v>
      </c>
      <c r="F210" s="200" t="s">
        <v>5</v>
      </c>
      <c r="G210" s="198">
        <v>16</v>
      </c>
      <c r="H210" s="172" t="s">
        <v>9</v>
      </c>
      <c r="I210" s="201">
        <v>2720000</v>
      </c>
    </row>
    <row r="211" spans="1:9" ht="18" customHeight="1">
      <c r="A211" s="196">
        <f t="shared" si="13"/>
        <v>79</v>
      </c>
      <c r="B211" s="197" t="s">
        <v>427</v>
      </c>
      <c r="C211" s="134" t="s">
        <v>686</v>
      </c>
      <c r="D211" s="198" t="s">
        <v>424</v>
      </c>
      <c r="E211" s="199">
        <v>3.13</v>
      </c>
      <c r="F211" s="200" t="s">
        <v>9</v>
      </c>
      <c r="G211" s="198">
        <v>16</v>
      </c>
      <c r="H211" s="172" t="s">
        <v>9</v>
      </c>
      <c r="I211" s="201">
        <v>2720000</v>
      </c>
    </row>
    <row r="212" spans="1:9" ht="18" customHeight="1">
      <c r="A212" s="196">
        <f t="shared" si="13"/>
        <v>80</v>
      </c>
      <c r="B212" s="197" t="s">
        <v>428</v>
      </c>
      <c r="C212" s="134" t="s">
        <v>687</v>
      </c>
      <c r="D212" s="198" t="s">
        <v>424</v>
      </c>
      <c r="E212" s="199">
        <v>3</v>
      </c>
      <c r="F212" s="200" t="s">
        <v>9</v>
      </c>
      <c r="G212" s="198">
        <v>16</v>
      </c>
      <c r="H212" s="172" t="s">
        <v>9</v>
      </c>
      <c r="I212" s="201">
        <v>2720000</v>
      </c>
    </row>
    <row r="213" spans="1:9" ht="18" customHeight="1">
      <c r="A213" s="196">
        <f t="shared" si="13"/>
        <v>81</v>
      </c>
      <c r="B213" s="197" t="s">
        <v>429</v>
      </c>
      <c r="C213" s="134" t="s">
        <v>221</v>
      </c>
      <c r="D213" s="198" t="s">
        <v>424</v>
      </c>
      <c r="E213" s="199">
        <v>2.69</v>
      </c>
      <c r="F213" s="200" t="s">
        <v>5</v>
      </c>
      <c r="G213" s="198">
        <v>16</v>
      </c>
      <c r="H213" s="172" t="s">
        <v>9</v>
      </c>
      <c r="I213" s="201">
        <v>2720000</v>
      </c>
    </row>
    <row r="214" spans="1:10" ht="18" customHeight="1">
      <c r="A214" s="196">
        <f t="shared" si="13"/>
        <v>82</v>
      </c>
      <c r="B214" s="197" t="s">
        <v>430</v>
      </c>
      <c r="C214" s="134" t="s">
        <v>688</v>
      </c>
      <c r="D214" s="198" t="s">
        <v>431</v>
      </c>
      <c r="E214" s="199">
        <v>3.31</v>
      </c>
      <c r="F214" s="200" t="s">
        <v>5</v>
      </c>
      <c r="G214" s="198">
        <v>16</v>
      </c>
      <c r="H214" s="172" t="s">
        <v>6</v>
      </c>
      <c r="I214" s="201">
        <v>3264000</v>
      </c>
      <c r="J214" s="111">
        <f>I214/G214</f>
        <v>204000</v>
      </c>
    </row>
    <row r="215" spans="1:9" ht="18" customHeight="1">
      <c r="A215" s="196">
        <f t="shared" si="13"/>
        <v>83</v>
      </c>
      <c r="B215" s="197" t="s">
        <v>432</v>
      </c>
      <c r="C215" s="134" t="s">
        <v>689</v>
      </c>
      <c r="D215" s="198" t="s">
        <v>431</v>
      </c>
      <c r="E215" s="199">
        <v>3.13</v>
      </c>
      <c r="F215" s="200" t="s">
        <v>5</v>
      </c>
      <c r="G215" s="198">
        <v>16</v>
      </c>
      <c r="H215" s="172" t="s">
        <v>9</v>
      </c>
      <c r="I215" s="201">
        <v>2720000</v>
      </c>
    </row>
    <row r="216" spans="1:9" ht="18" customHeight="1">
      <c r="A216" s="196">
        <f t="shared" si="13"/>
        <v>84</v>
      </c>
      <c r="B216" s="197" t="s">
        <v>433</v>
      </c>
      <c r="C216" s="134" t="s">
        <v>690</v>
      </c>
      <c r="D216" s="198" t="s">
        <v>431</v>
      </c>
      <c r="E216" s="199">
        <v>3.19</v>
      </c>
      <c r="F216" s="200" t="s">
        <v>5</v>
      </c>
      <c r="G216" s="198">
        <v>16</v>
      </c>
      <c r="H216" s="172" t="s">
        <v>9</v>
      </c>
      <c r="I216" s="201">
        <v>2720000</v>
      </c>
    </row>
    <row r="217" spans="1:9" ht="18" customHeight="1">
      <c r="A217" s="196">
        <f t="shared" si="13"/>
        <v>85</v>
      </c>
      <c r="B217" s="197" t="s">
        <v>434</v>
      </c>
      <c r="C217" s="134" t="s">
        <v>691</v>
      </c>
      <c r="D217" s="198" t="s">
        <v>431</v>
      </c>
      <c r="E217" s="199">
        <v>3</v>
      </c>
      <c r="F217" s="200" t="s">
        <v>36</v>
      </c>
      <c r="G217" s="198">
        <v>16</v>
      </c>
      <c r="H217" s="172" t="s">
        <v>9</v>
      </c>
      <c r="I217" s="201">
        <v>2720000</v>
      </c>
    </row>
    <row r="218" spans="1:10" ht="18" customHeight="1">
      <c r="A218" s="196">
        <f t="shared" si="13"/>
        <v>86</v>
      </c>
      <c r="B218" s="197" t="s">
        <v>435</v>
      </c>
      <c r="C218" s="134" t="s">
        <v>692</v>
      </c>
      <c r="D218" s="198" t="s">
        <v>436</v>
      </c>
      <c r="E218" s="199">
        <v>3.38</v>
      </c>
      <c r="F218" s="200" t="s">
        <v>5</v>
      </c>
      <c r="G218" s="198">
        <v>16</v>
      </c>
      <c r="H218" s="172" t="s">
        <v>6</v>
      </c>
      <c r="I218" s="201">
        <v>3264000</v>
      </c>
      <c r="J218" s="111">
        <f>I218/G218</f>
        <v>204000</v>
      </c>
    </row>
    <row r="219" spans="1:9" ht="18" customHeight="1">
      <c r="A219" s="196">
        <f t="shared" si="13"/>
        <v>87</v>
      </c>
      <c r="B219" s="197" t="s">
        <v>437</v>
      </c>
      <c r="C219" s="134" t="s">
        <v>693</v>
      </c>
      <c r="D219" s="198" t="s">
        <v>436</v>
      </c>
      <c r="E219" s="199">
        <v>3.19</v>
      </c>
      <c r="F219" s="200" t="s">
        <v>9</v>
      </c>
      <c r="G219" s="198">
        <v>16</v>
      </c>
      <c r="H219" s="172" t="s">
        <v>9</v>
      </c>
      <c r="I219" s="201">
        <v>2720000</v>
      </c>
    </row>
    <row r="220" spans="1:9" ht="18" customHeight="1">
      <c r="A220" s="196">
        <f t="shared" si="13"/>
        <v>88</v>
      </c>
      <c r="B220" s="197" t="s">
        <v>438</v>
      </c>
      <c r="C220" s="134" t="s">
        <v>694</v>
      </c>
      <c r="D220" s="198" t="s">
        <v>436</v>
      </c>
      <c r="E220" s="199">
        <v>2.88</v>
      </c>
      <c r="F220" s="200" t="s">
        <v>9</v>
      </c>
      <c r="G220" s="198">
        <v>16</v>
      </c>
      <c r="H220" s="172" t="s">
        <v>9</v>
      </c>
      <c r="I220" s="201">
        <v>2720000</v>
      </c>
    </row>
    <row r="221" spans="1:9" ht="18" customHeight="1">
      <c r="A221" s="196">
        <f t="shared" si="13"/>
        <v>89</v>
      </c>
      <c r="B221" s="197" t="s">
        <v>439</v>
      </c>
      <c r="C221" s="134" t="s">
        <v>623</v>
      </c>
      <c r="D221" s="198" t="s">
        <v>436</v>
      </c>
      <c r="E221" s="199">
        <v>2.75</v>
      </c>
      <c r="F221" s="200" t="s">
        <v>9</v>
      </c>
      <c r="G221" s="198">
        <v>16</v>
      </c>
      <c r="H221" s="172" t="s">
        <v>9</v>
      </c>
      <c r="I221" s="201">
        <v>2720000</v>
      </c>
    </row>
    <row r="222" spans="1:9" ht="18" customHeight="1">
      <c r="A222" s="196">
        <f t="shared" si="13"/>
        <v>90</v>
      </c>
      <c r="B222" s="197" t="s">
        <v>440</v>
      </c>
      <c r="C222" s="134" t="s">
        <v>695</v>
      </c>
      <c r="D222" s="198" t="s">
        <v>441</v>
      </c>
      <c r="E222" s="199">
        <v>3.25</v>
      </c>
      <c r="F222" s="200" t="s">
        <v>5</v>
      </c>
      <c r="G222" s="198">
        <v>16</v>
      </c>
      <c r="H222" s="172" t="s">
        <v>9</v>
      </c>
      <c r="I222" s="201">
        <v>3264000</v>
      </c>
    </row>
    <row r="223" spans="1:9" ht="18" customHeight="1">
      <c r="A223" s="196">
        <f t="shared" si="13"/>
        <v>91</v>
      </c>
      <c r="B223" s="197" t="s">
        <v>442</v>
      </c>
      <c r="C223" s="134" t="s">
        <v>696</v>
      </c>
      <c r="D223" s="198" t="s">
        <v>441</v>
      </c>
      <c r="E223" s="199">
        <v>3.19</v>
      </c>
      <c r="F223" s="200" t="s">
        <v>5</v>
      </c>
      <c r="G223" s="198">
        <v>16</v>
      </c>
      <c r="H223" s="172" t="s">
        <v>9</v>
      </c>
      <c r="I223" s="201">
        <v>2720000</v>
      </c>
    </row>
    <row r="224" spans="1:9" ht="18" customHeight="1">
      <c r="A224" s="196">
        <f t="shared" si="13"/>
        <v>92</v>
      </c>
      <c r="B224" s="152" t="s">
        <v>541</v>
      </c>
      <c r="C224" s="134" t="s">
        <v>760</v>
      </c>
      <c r="D224" s="153" t="s">
        <v>542</v>
      </c>
      <c r="E224" s="154">
        <v>2.53</v>
      </c>
      <c r="F224" s="155" t="s">
        <v>9</v>
      </c>
      <c r="G224" s="153">
        <v>15</v>
      </c>
      <c r="H224" s="172" t="s">
        <v>9</v>
      </c>
      <c r="I224" s="156">
        <v>3150000</v>
      </c>
    </row>
    <row r="225" spans="1:9" ht="18" customHeight="1">
      <c r="A225" s="196">
        <f t="shared" si="13"/>
        <v>93</v>
      </c>
      <c r="B225" s="152" t="s">
        <v>539</v>
      </c>
      <c r="C225" s="134" t="s">
        <v>275</v>
      </c>
      <c r="D225" s="153" t="s">
        <v>540</v>
      </c>
      <c r="E225" s="154">
        <v>2.8</v>
      </c>
      <c r="F225" s="155" t="s">
        <v>5</v>
      </c>
      <c r="G225" s="153">
        <v>15</v>
      </c>
      <c r="H225" s="172" t="s">
        <v>9</v>
      </c>
      <c r="I225" s="156">
        <v>3150000</v>
      </c>
    </row>
    <row r="226" spans="1:9" ht="18" customHeight="1">
      <c r="A226" s="196">
        <f t="shared" si="13"/>
        <v>94</v>
      </c>
      <c r="B226" s="152" t="s">
        <v>543</v>
      </c>
      <c r="C226" s="134" t="s">
        <v>556</v>
      </c>
      <c r="D226" s="153" t="s">
        <v>540</v>
      </c>
      <c r="E226" s="154">
        <v>2.67</v>
      </c>
      <c r="F226" s="155" t="s">
        <v>5</v>
      </c>
      <c r="G226" s="153">
        <v>15</v>
      </c>
      <c r="H226" s="172" t="s">
        <v>9</v>
      </c>
      <c r="I226" s="156">
        <v>3150000</v>
      </c>
    </row>
    <row r="227" spans="1:9" ht="18" customHeight="1">
      <c r="A227" s="196">
        <f t="shared" si="13"/>
        <v>95</v>
      </c>
      <c r="B227" s="197" t="s">
        <v>417</v>
      </c>
      <c r="C227" s="134" t="s">
        <v>304</v>
      </c>
      <c r="D227" s="198" t="s">
        <v>418</v>
      </c>
      <c r="E227" s="199">
        <v>3.06</v>
      </c>
      <c r="F227" s="200" t="s">
        <v>5</v>
      </c>
      <c r="G227" s="198">
        <v>16</v>
      </c>
      <c r="H227" s="172" t="s">
        <v>9</v>
      </c>
      <c r="I227" s="201">
        <v>2720000</v>
      </c>
    </row>
    <row r="228" spans="1:9" ht="18" customHeight="1">
      <c r="A228" s="196">
        <f t="shared" si="13"/>
        <v>96</v>
      </c>
      <c r="B228" s="197" t="s">
        <v>419</v>
      </c>
      <c r="C228" s="134" t="s">
        <v>679</v>
      </c>
      <c r="D228" s="198" t="s">
        <v>418</v>
      </c>
      <c r="E228" s="199">
        <v>2.81</v>
      </c>
      <c r="F228" s="200" t="s">
        <v>9</v>
      </c>
      <c r="G228" s="198">
        <v>16</v>
      </c>
      <c r="H228" s="172" t="s">
        <v>9</v>
      </c>
      <c r="I228" s="201">
        <v>2720000</v>
      </c>
    </row>
    <row r="229" spans="1:9" ht="18" customHeight="1">
      <c r="A229" s="196">
        <f t="shared" si="13"/>
        <v>97</v>
      </c>
      <c r="B229" s="197" t="s">
        <v>422</v>
      </c>
      <c r="C229" s="134" t="s">
        <v>682</v>
      </c>
      <c r="D229" s="198" t="s">
        <v>418</v>
      </c>
      <c r="E229" s="199">
        <v>2.75</v>
      </c>
      <c r="F229" s="200" t="s">
        <v>5</v>
      </c>
      <c r="G229" s="198">
        <v>16</v>
      </c>
      <c r="H229" s="172" t="s">
        <v>9</v>
      </c>
      <c r="I229" s="201">
        <v>2720000</v>
      </c>
    </row>
    <row r="230" spans="1:9" ht="18" customHeight="1">
      <c r="A230" s="196">
        <f t="shared" si="13"/>
        <v>98</v>
      </c>
      <c r="B230" s="197" t="s">
        <v>414</v>
      </c>
      <c r="C230" s="134" t="s">
        <v>677</v>
      </c>
      <c r="D230" s="198" t="s">
        <v>415</v>
      </c>
      <c r="E230" s="199">
        <v>3.63</v>
      </c>
      <c r="F230" s="200" t="s">
        <v>5</v>
      </c>
      <c r="G230" s="198">
        <v>16</v>
      </c>
      <c r="H230" s="172" t="s">
        <v>6</v>
      </c>
      <c r="I230" s="201">
        <v>3264000</v>
      </c>
    </row>
    <row r="231" spans="1:9" ht="18" customHeight="1">
      <c r="A231" s="196">
        <f t="shared" si="13"/>
        <v>99</v>
      </c>
      <c r="B231" s="197" t="s">
        <v>416</v>
      </c>
      <c r="C231" s="134" t="s">
        <v>678</v>
      </c>
      <c r="D231" s="198" t="s">
        <v>415</v>
      </c>
      <c r="E231" s="199">
        <v>2.88</v>
      </c>
      <c r="F231" s="200" t="s">
        <v>9</v>
      </c>
      <c r="G231" s="198">
        <v>16</v>
      </c>
      <c r="H231" s="172" t="s">
        <v>9</v>
      </c>
      <c r="I231" s="201">
        <v>2720000</v>
      </c>
    </row>
    <row r="232" spans="1:9" ht="18" customHeight="1">
      <c r="A232" s="196">
        <f t="shared" si="13"/>
        <v>100</v>
      </c>
      <c r="B232" s="197" t="s">
        <v>420</v>
      </c>
      <c r="C232" s="134" t="s">
        <v>680</v>
      </c>
      <c r="D232" s="198" t="s">
        <v>415</v>
      </c>
      <c r="E232" s="199">
        <v>3.06</v>
      </c>
      <c r="F232" s="200" t="s">
        <v>9</v>
      </c>
      <c r="G232" s="198">
        <v>16</v>
      </c>
      <c r="H232" s="172" t="s">
        <v>9</v>
      </c>
      <c r="I232" s="201">
        <v>2720000</v>
      </c>
    </row>
    <row r="233" spans="1:9" ht="18" customHeight="1" thickBot="1">
      <c r="A233" s="202">
        <f t="shared" si="13"/>
        <v>101</v>
      </c>
      <c r="B233" s="203" t="s">
        <v>421</v>
      </c>
      <c r="C233" s="159" t="s">
        <v>681</v>
      </c>
      <c r="D233" s="204" t="s">
        <v>415</v>
      </c>
      <c r="E233" s="205">
        <v>2.81</v>
      </c>
      <c r="F233" s="206" t="s">
        <v>9</v>
      </c>
      <c r="G233" s="204">
        <v>16</v>
      </c>
      <c r="H233" s="207" t="s">
        <v>9</v>
      </c>
      <c r="I233" s="208">
        <v>2720000</v>
      </c>
    </row>
    <row r="234" spans="1:9" ht="16.5" thickBot="1" thickTop="1">
      <c r="A234" s="303" t="s">
        <v>761</v>
      </c>
      <c r="B234" s="304"/>
      <c r="C234" s="304"/>
      <c r="D234" s="304"/>
      <c r="E234" s="304"/>
      <c r="F234" s="304"/>
      <c r="G234" s="304"/>
      <c r="H234" s="305"/>
      <c r="I234" s="180">
        <f>SUM(I133:I233)</f>
        <v>357072000</v>
      </c>
    </row>
    <row r="235" spans="1:9" ht="29.25" thickTop="1">
      <c r="A235" s="209" t="s">
        <v>0</v>
      </c>
      <c r="B235" s="210" t="s">
        <v>146</v>
      </c>
      <c r="C235" s="211" t="s">
        <v>1</v>
      </c>
      <c r="D235" s="212" t="s">
        <v>147</v>
      </c>
      <c r="E235" s="213" t="s">
        <v>148</v>
      </c>
      <c r="F235" s="212" t="s">
        <v>149</v>
      </c>
      <c r="G235" s="212" t="s">
        <v>150</v>
      </c>
      <c r="H235" s="214" t="s">
        <v>151</v>
      </c>
      <c r="I235" s="215" t="s">
        <v>2</v>
      </c>
    </row>
    <row r="236" spans="1:10" ht="15">
      <c r="A236" s="216">
        <v>1</v>
      </c>
      <c r="B236" s="217" t="s">
        <v>563</v>
      </c>
      <c r="C236" s="218" t="s">
        <v>564</v>
      </c>
      <c r="D236" s="217" t="s">
        <v>1129</v>
      </c>
      <c r="E236" s="219">
        <v>3.58</v>
      </c>
      <c r="F236" s="217" t="s">
        <v>5</v>
      </c>
      <c r="G236" s="220">
        <f>I236/252000</f>
        <v>19</v>
      </c>
      <c r="H236" s="217" t="s">
        <v>6</v>
      </c>
      <c r="I236" s="221">
        <v>4788000</v>
      </c>
      <c r="J236" s="111">
        <f>I236/G236</f>
        <v>252000</v>
      </c>
    </row>
    <row r="237" spans="1:10" ht="15">
      <c r="A237" s="222">
        <f>A236+1</f>
        <v>2</v>
      </c>
      <c r="B237" s="223" t="s">
        <v>567</v>
      </c>
      <c r="C237" s="224" t="s">
        <v>568</v>
      </c>
      <c r="D237" s="223" t="s">
        <v>1129</v>
      </c>
      <c r="E237" s="225">
        <v>3.43</v>
      </c>
      <c r="F237" s="223" t="s">
        <v>5</v>
      </c>
      <c r="G237" s="226">
        <f>I237/252000</f>
        <v>21</v>
      </c>
      <c r="H237" s="223" t="s">
        <v>6</v>
      </c>
      <c r="I237" s="227">
        <v>5292000</v>
      </c>
      <c r="J237" s="111">
        <f>I237/G237</f>
        <v>252000</v>
      </c>
    </row>
    <row r="238" spans="1:10" ht="15">
      <c r="A238" s="222">
        <f aca="true" t="shared" si="14" ref="A238:A256">A237+1</f>
        <v>3</v>
      </c>
      <c r="B238" s="223" t="s">
        <v>557</v>
      </c>
      <c r="C238" s="224" t="s">
        <v>558</v>
      </c>
      <c r="D238" s="223" t="s">
        <v>1130</v>
      </c>
      <c r="E238" s="225">
        <v>3.76</v>
      </c>
      <c r="F238" s="223" t="s">
        <v>5</v>
      </c>
      <c r="G238" s="226">
        <f>I238/252000</f>
        <v>21</v>
      </c>
      <c r="H238" s="223" t="s">
        <v>6</v>
      </c>
      <c r="I238" s="227">
        <v>5292000</v>
      </c>
      <c r="J238" s="111">
        <f>I238/G238</f>
        <v>252000</v>
      </c>
    </row>
    <row r="239" spans="1:10" ht="15">
      <c r="A239" s="222">
        <f t="shared" si="14"/>
        <v>4</v>
      </c>
      <c r="B239" s="223" t="s">
        <v>559</v>
      </c>
      <c r="C239" s="224" t="s">
        <v>560</v>
      </c>
      <c r="D239" s="223" t="s">
        <v>1130</v>
      </c>
      <c r="E239" s="225">
        <v>3.67</v>
      </c>
      <c r="F239" s="223" t="s">
        <v>36</v>
      </c>
      <c r="G239" s="226">
        <f>I239/294000</f>
        <v>21</v>
      </c>
      <c r="H239" s="223" t="s">
        <v>36</v>
      </c>
      <c r="I239" s="227">
        <v>6174000</v>
      </c>
      <c r="J239" s="111">
        <f>I239/G239</f>
        <v>294000</v>
      </c>
    </row>
    <row r="240" spans="1:10" ht="15">
      <c r="A240" s="222">
        <f t="shared" si="14"/>
        <v>5</v>
      </c>
      <c r="B240" s="223" t="s">
        <v>561</v>
      </c>
      <c r="C240" s="224" t="s">
        <v>562</v>
      </c>
      <c r="D240" s="223" t="s">
        <v>1130</v>
      </c>
      <c r="E240" s="225">
        <v>3.67</v>
      </c>
      <c r="F240" s="223" t="s">
        <v>36</v>
      </c>
      <c r="G240" s="226">
        <f>I240/294000</f>
        <v>21</v>
      </c>
      <c r="H240" s="223" t="s">
        <v>36</v>
      </c>
      <c r="I240" s="227">
        <v>6174000</v>
      </c>
      <c r="J240" s="111">
        <f>I240/G240</f>
        <v>294000</v>
      </c>
    </row>
    <row r="241" spans="1:10" ht="15">
      <c r="A241" s="222">
        <f t="shared" si="14"/>
        <v>6</v>
      </c>
      <c r="B241" s="223" t="s">
        <v>565</v>
      </c>
      <c r="C241" s="224" t="s">
        <v>566</v>
      </c>
      <c r="D241" s="223" t="s">
        <v>1130</v>
      </c>
      <c r="E241" s="225">
        <v>3.57</v>
      </c>
      <c r="F241" s="223" t="s">
        <v>5</v>
      </c>
      <c r="G241" s="226">
        <f>I241/252000</f>
        <v>21</v>
      </c>
      <c r="H241" s="223" t="s">
        <v>6</v>
      </c>
      <c r="I241" s="227">
        <v>5292000</v>
      </c>
      <c r="J241" s="111">
        <f>I241/G241</f>
        <v>252000</v>
      </c>
    </row>
    <row r="242" spans="1:10" ht="15">
      <c r="A242" s="222">
        <f t="shared" si="14"/>
        <v>7</v>
      </c>
      <c r="B242" s="223" t="s">
        <v>544</v>
      </c>
      <c r="C242" s="224" t="s">
        <v>545</v>
      </c>
      <c r="D242" s="223" t="s">
        <v>546</v>
      </c>
      <c r="E242" s="225">
        <v>4</v>
      </c>
      <c r="F242" s="223" t="s">
        <v>36</v>
      </c>
      <c r="G242" s="226">
        <f>I242/294000</f>
        <v>20</v>
      </c>
      <c r="H242" s="223" t="s">
        <v>36</v>
      </c>
      <c r="I242" s="227">
        <v>5880000</v>
      </c>
      <c r="J242" s="111">
        <f>I242/G242</f>
        <v>294000</v>
      </c>
    </row>
    <row r="243" spans="1:10" ht="15">
      <c r="A243" s="222">
        <f t="shared" si="14"/>
        <v>8</v>
      </c>
      <c r="B243" s="223" t="s">
        <v>547</v>
      </c>
      <c r="C243" s="224" t="s">
        <v>548</v>
      </c>
      <c r="D243" s="223" t="s">
        <v>546</v>
      </c>
      <c r="E243" s="225">
        <v>4</v>
      </c>
      <c r="F243" s="223" t="s">
        <v>36</v>
      </c>
      <c r="G243" s="226">
        <f>I243/294000</f>
        <v>20</v>
      </c>
      <c r="H243" s="223" t="s">
        <v>36</v>
      </c>
      <c r="I243" s="227">
        <v>5880000</v>
      </c>
      <c r="J243" s="111">
        <f>I243/G243</f>
        <v>294000</v>
      </c>
    </row>
    <row r="244" spans="1:10" ht="15">
      <c r="A244" s="222">
        <f t="shared" si="14"/>
        <v>9</v>
      </c>
      <c r="B244" s="223" t="s">
        <v>549</v>
      </c>
      <c r="C244" s="224" t="s">
        <v>550</v>
      </c>
      <c r="D244" s="223" t="s">
        <v>546</v>
      </c>
      <c r="E244" s="225">
        <v>3.85</v>
      </c>
      <c r="F244" s="223" t="s">
        <v>5</v>
      </c>
      <c r="G244" s="226">
        <f aca="true" t="shared" si="15" ref="G244:G249">I244/252000</f>
        <v>20</v>
      </c>
      <c r="H244" s="223" t="s">
        <v>6</v>
      </c>
      <c r="I244" s="227">
        <v>5040000</v>
      </c>
      <c r="J244" s="111">
        <f aca="true" t="shared" si="16" ref="J244:J249">I244/G244</f>
        <v>252000</v>
      </c>
    </row>
    <row r="245" spans="1:10" ht="15">
      <c r="A245" s="222">
        <f t="shared" si="14"/>
        <v>10</v>
      </c>
      <c r="B245" s="223" t="s">
        <v>551</v>
      </c>
      <c r="C245" s="224" t="s">
        <v>552</v>
      </c>
      <c r="D245" s="223" t="s">
        <v>546</v>
      </c>
      <c r="E245" s="225">
        <v>3.85</v>
      </c>
      <c r="F245" s="223" t="s">
        <v>5</v>
      </c>
      <c r="G245" s="226">
        <f t="shared" si="15"/>
        <v>20</v>
      </c>
      <c r="H245" s="223" t="s">
        <v>6</v>
      </c>
      <c r="I245" s="227">
        <v>5040000</v>
      </c>
      <c r="J245" s="111">
        <f t="shared" si="16"/>
        <v>252000</v>
      </c>
    </row>
    <row r="246" spans="1:10" ht="15">
      <c r="A246" s="222">
        <f t="shared" si="14"/>
        <v>11</v>
      </c>
      <c r="B246" s="223" t="s">
        <v>553</v>
      </c>
      <c r="C246" s="224" t="s">
        <v>554</v>
      </c>
      <c r="D246" s="223" t="s">
        <v>546</v>
      </c>
      <c r="E246" s="225">
        <v>3.82</v>
      </c>
      <c r="F246" s="223" t="s">
        <v>5</v>
      </c>
      <c r="G246" s="226">
        <f t="shared" si="15"/>
        <v>17</v>
      </c>
      <c r="H246" s="223" t="s">
        <v>6</v>
      </c>
      <c r="I246" s="227">
        <v>4284000</v>
      </c>
      <c r="J246" s="111">
        <f t="shared" si="16"/>
        <v>252000</v>
      </c>
    </row>
    <row r="247" spans="1:10" ht="15">
      <c r="A247" s="222">
        <f t="shared" si="14"/>
        <v>12</v>
      </c>
      <c r="B247" s="223" t="s">
        <v>555</v>
      </c>
      <c r="C247" s="224" t="s">
        <v>556</v>
      </c>
      <c r="D247" s="223" t="s">
        <v>546</v>
      </c>
      <c r="E247" s="225">
        <v>3.75</v>
      </c>
      <c r="F247" s="223" t="s">
        <v>5</v>
      </c>
      <c r="G247" s="226">
        <f t="shared" si="15"/>
        <v>20</v>
      </c>
      <c r="H247" s="223" t="s">
        <v>6</v>
      </c>
      <c r="I247" s="227">
        <v>5040000</v>
      </c>
      <c r="J247" s="111">
        <f t="shared" si="16"/>
        <v>252000</v>
      </c>
    </row>
    <row r="248" spans="1:10" ht="15">
      <c r="A248" s="222">
        <f t="shared" si="14"/>
        <v>13</v>
      </c>
      <c r="B248" s="223" t="s">
        <v>575</v>
      </c>
      <c r="C248" s="224" t="s">
        <v>576</v>
      </c>
      <c r="D248" s="223" t="s">
        <v>1123</v>
      </c>
      <c r="E248" s="225">
        <v>3.21</v>
      </c>
      <c r="F248" s="223" t="s">
        <v>5</v>
      </c>
      <c r="G248" s="226">
        <f t="shared" si="15"/>
        <v>19</v>
      </c>
      <c r="H248" s="223" t="s">
        <v>6</v>
      </c>
      <c r="I248" s="227">
        <v>4788000</v>
      </c>
      <c r="J248" s="111">
        <f t="shared" si="16"/>
        <v>252000</v>
      </c>
    </row>
    <row r="249" spans="1:10" ht="15">
      <c r="A249" s="222">
        <f t="shared" si="14"/>
        <v>14</v>
      </c>
      <c r="B249" s="223" t="s">
        <v>577</v>
      </c>
      <c r="C249" s="224" t="s">
        <v>578</v>
      </c>
      <c r="D249" s="223" t="s">
        <v>1123</v>
      </c>
      <c r="E249" s="225">
        <v>3.21</v>
      </c>
      <c r="F249" s="223" t="s">
        <v>36</v>
      </c>
      <c r="G249" s="226">
        <f t="shared" si="15"/>
        <v>19</v>
      </c>
      <c r="H249" s="223" t="s">
        <v>6</v>
      </c>
      <c r="I249" s="227">
        <v>4788000</v>
      </c>
      <c r="J249" s="111">
        <f t="shared" si="16"/>
        <v>252000</v>
      </c>
    </row>
    <row r="250" spans="1:10" ht="15">
      <c r="A250" s="222">
        <f t="shared" si="14"/>
        <v>15</v>
      </c>
      <c r="B250" s="223" t="s">
        <v>573</v>
      </c>
      <c r="C250" s="224" t="s">
        <v>574</v>
      </c>
      <c r="D250" s="223" t="s">
        <v>1124</v>
      </c>
      <c r="E250" s="225">
        <v>3.74</v>
      </c>
      <c r="F250" s="223" t="s">
        <v>36</v>
      </c>
      <c r="G250" s="226">
        <f>I250/294000</f>
        <v>19</v>
      </c>
      <c r="H250" s="223" t="s">
        <v>36</v>
      </c>
      <c r="I250" s="227">
        <v>5586000</v>
      </c>
      <c r="J250" s="111">
        <f>I250/G250</f>
        <v>294000</v>
      </c>
    </row>
    <row r="251" spans="1:10" ht="15">
      <c r="A251" s="222">
        <f t="shared" si="14"/>
        <v>16</v>
      </c>
      <c r="B251" s="223" t="s">
        <v>579</v>
      </c>
      <c r="C251" s="224" t="s">
        <v>580</v>
      </c>
      <c r="D251" s="223" t="s">
        <v>1124</v>
      </c>
      <c r="E251" s="225">
        <v>3.21</v>
      </c>
      <c r="F251" s="223" t="s">
        <v>5</v>
      </c>
      <c r="G251" s="226">
        <f>I251/252000</f>
        <v>19</v>
      </c>
      <c r="H251" s="223" t="s">
        <v>6</v>
      </c>
      <c r="I251" s="227">
        <v>4788000</v>
      </c>
      <c r="J251" s="111">
        <f>I251/G251</f>
        <v>252000</v>
      </c>
    </row>
    <row r="252" spans="1:10" ht="15">
      <c r="A252" s="222">
        <f t="shared" si="14"/>
        <v>17</v>
      </c>
      <c r="B252" s="223" t="s">
        <v>569</v>
      </c>
      <c r="C252" s="224" t="s">
        <v>570</v>
      </c>
      <c r="D252" s="223" t="s">
        <v>1125</v>
      </c>
      <c r="E252" s="225">
        <v>3.82</v>
      </c>
      <c r="F252" s="223" t="s">
        <v>36</v>
      </c>
      <c r="G252" s="226">
        <f>I252/294000</f>
        <v>17</v>
      </c>
      <c r="H252" s="223" t="s">
        <v>36</v>
      </c>
      <c r="I252" s="227">
        <v>4998000</v>
      </c>
      <c r="J252" s="111">
        <f>I252/G252</f>
        <v>294000</v>
      </c>
    </row>
    <row r="253" spans="1:10" ht="15">
      <c r="A253" s="222">
        <f t="shared" si="14"/>
        <v>18</v>
      </c>
      <c r="B253" s="223" t="s">
        <v>571</v>
      </c>
      <c r="C253" s="224" t="s">
        <v>572</v>
      </c>
      <c r="D253" s="223" t="s">
        <v>1125</v>
      </c>
      <c r="E253" s="225">
        <v>3.82</v>
      </c>
      <c r="F253" s="223" t="s">
        <v>36</v>
      </c>
      <c r="G253" s="226">
        <f>I253/294000</f>
        <v>17</v>
      </c>
      <c r="H253" s="223" t="s">
        <v>36</v>
      </c>
      <c r="I253" s="227">
        <v>4998000</v>
      </c>
      <c r="J253" s="111">
        <f>I253/G253</f>
        <v>294000</v>
      </c>
    </row>
    <row r="254" spans="1:9" ht="15">
      <c r="A254" s="222">
        <f t="shared" si="14"/>
        <v>19</v>
      </c>
      <c r="B254" s="228" t="s">
        <v>583</v>
      </c>
      <c r="C254" s="229" t="s">
        <v>584</v>
      </c>
      <c r="D254" s="228" t="s">
        <v>1126</v>
      </c>
      <c r="E254" s="225">
        <v>3.1</v>
      </c>
      <c r="F254" s="228" t="s">
        <v>5</v>
      </c>
      <c r="G254" s="226">
        <f>I254/210000</f>
        <v>20</v>
      </c>
      <c r="H254" s="228" t="s">
        <v>9</v>
      </c>
      <c r="I254" s="227">
        <v>4200000</v>
      </c>
    </row>
    <row r="255" spans="1:10" ht="15">
      <c r="A255" s="222">
        <f t="shared" si="14"/>
        <v>20</v>
      </c>
      <c r="B255" s="228" t="s">
        <v>581</v>
      </c>
      <c r="C255" s="229" t="s">
        <v>582</v>
      </c>
      <c r="D255" s="228" t="s">
        <v>1127</v>
      </c>
      <c r="E255" s="225">
        <v>3.53</v>
      </c>
      <c r="F255" s="228" t="s">
        <v>5</v>
      </c>
      <c r="G255" s="226">
        <f>I255/252000</f>
        <v>17</v>
      </c>
      <c r="H255" s="228" t="s">
        <v>6</v>
      </c>
      <c r="I255" s="227">
        <v>4284000</v>
      </c>
      <c r="J255" s="111">
        <f>I255/G255</f>
        <v>252000</v>
      </c>
    </row>
    <row r="256" spans="1:9" ht="15">
      <c r="A256" s="222">
        <f t="shared" si="14"/>
        <v>21</v>
      </c>
      <c r="B256" s="223" t="s">
        <v>585</v>
      </c>
      <c r="C256" s="224" t="s">
        <v>586</v>
      </c>
      <c r="D256" s="223" t="s">
        <v>1128</v>
      </c>
      <c r="E256" s="225">
        <v>2.53</v>
      </c>
      <c r="F256" s="223" t="s">
        <v>9</v>
      </c>
      <c r="G256" s="226">
        <f>I256/210000</f>
        <v>15</v>
      </c>
      <c r="H256" s="223" t="s">
        <v>9</v>
      </c>
      <c r="I256" s="227">
        <v>3150000</v>
      </c>
    </row>
    <row r="257" spans="1:9" ht="15.75" thickBot="1">
      <c r="A257" s="230">
        <f>A256+1</f>
        <v>22</v>
      </c>
      <c r="B257" s="231" t="s">
        <v>587</v>
      </c>
      <c r="C257" s="232" t="s">
        <v>588</v>
      </c>
      <c r="D257" s="231" t="s">
        <v>1128</v>
      </c>
      <c r="E257" s="233">
        <v>2.6</v>
      </c>
      <c r="F257" s="231" t="s">
        <v>9</v>
      </c>
      <c r="G257" s="234">
        <f>I257/210000</f>
        <v>15</v>
      </c>
      <c r="H257" s="231" t="s">
        <v>9</v>
      </c>
      <c r="I257" s="235">
        <v>3150000</v>
      </c>
    </row>
    <row r="258" spans="1:9" ht="16.5" thickBot="1" thickTop="1">
      <c r="A258" s="278" t="s">
        <v>127</v>
      </c>
      <c r="B258" s="279"/>
      <c r="C258" s="279"/>
      <c r="D258" s="279"/>
      <c r="E258" s="279"/>
      <c r="F258" s="279"/>
      <c r="G258" s="279"/>
      <c r="H258" s="280"/>
      <c r="I258" s="236">
        <f>SUM(I236:I257)</f>
        <v>108906000</v>
      </c>
    </row>
    <row r="259" spans="1:9" ht="30" thickBot="1" thickTop="1">
      <c r="A259" s="253" t="s">
        <v>0</v>
      </c>
      <c r="B259" s="254" t="s">
        <v>146</v>
      </c>
      <c r="C259" s="255" t="s">
        <v>1</v>
      </c>
      <c r="D259" s="256" t="s">
        <v>147</v>
      </c>
      <c r="E259" s="257" t="s">
        <v>148</v>
      </c>
      <c r="F259" s="256" t="s">
        <v>149</v>
      </c>
      <c r="G259" s="256" t="s">
        <v>150</v>
      </c>
      <c r="H259" s="258" t="s">
        <v>151</v>
      </c>
      <c r="I259" s="259" t="s">
        <v>2</v>
      </c>
    </row>
    <row r="260" spans="1:9" ht="15.75" thickTop="1">
      <c r="A260" s="248" t="e">
        <f>A259+1</f>
        <v>#VALUE!</v>
      </c>
      <c r="B260" s="249" t="s">
        <v>804</v>
      </c>
      <c r="C260" s="250" t="s">
        <v>997</v>
      </c>
      <c r="D260" s="251" t="s">
        <v>805</v>
      </c>
      <c r="E260" s="273">
        <v>3.22</v>
      </c>
      <c r="F260" s="268" t="s">
        <v>36</v>
      </c>
      <c r="G260" s="251">
        <v>18</v>
      </c>
      <c r="H260" s="268" t="s">
        <v>6</v>
      </c>
      <c r="I260" s="252">
        <v>4536000</v>
      </c>
    </row>
    <row r="261" spans="1:9" ht="15">
      <c r="A261" s="237">
        <v>1</v>
      </c>
      <c r="B261" s="238" t="s">
        <v>763</v>
      </c>
      <c r="C261" s="239" t="s">
        <v>970</v>
      </c>
      <c r="D261" s="240" t="s">
        <v>764</v>
      </c>
      <c r="E261" s="274">
        <v>3.68</v>
      </c>
      <c r="F261" s="269" t="s">
        <v>36</v>
      </c>
      <c r="G261" s="240">
        <v>19</v>
      </c>
      <c r="H261" s="269" t="s">
        <v>36</v>
      </c>
      <c r="I261" s="241">
        <v>5586000</v>
      </c>
    </row>
    <row r="262" spans="1:9" ht="15">
      <c r="A262" s="237">
        <f aca="true" t="shared" si="17" ref="A262:A293">A261+1</f>
        <v>2</v>
      </c>
      <c r="B262" s="238" t="s">
        <v>769</v>
      </c>
      <c r="C262" s="239" t="s">
        <v>972</v>
      </c>
      <c r="D262" s="240" t="s">
        <v>764</v>
      </c>
      <c r="E262" s="274">
        <v>3.6</v>
      </c>
      <c r="F262" s="269" t="s">
        <v>36</v>
      </c>
      <c r="G262" s="240">
        <v>20</v>
      </c>
      <c r="H262" s="269" t="s">
        <v>36</v>
      </c>
      <c r="I262" s="241">
        <v>5880000</v>
      </c>
    </row>
    <row r="263" spans="1:9" ht="15">
      <c r="A263" s="237">
        <f t="shared" si="17"/>
        <v>3</v>
      </c>
      <c r="B263" s="238" t="s">
        <v>779</v>
      </c>
      <c r="C263" s="239" t="s">
        <v>645</v>
      </c>
      <c r="D263" s="240" t="s">
        <v>764</v>
      </c>
      <c r="E263" s="274">
        <v>3.52</v>
      </c>
      <c r="F263" s="269" t="s">
        <v>36</v>
      </c>
      <c r="G263" s="240">
        <v>25</v>
      </c>
      <c r="H263" s="269" t="s">
        <v>6</v>
      </c>
      <c r="I263" s="241">
        <v>6300000</v>
      </c>
    </row>
    <row r="264" spans="1:9" ht="15">
      <c r="A264" s="237">
        <f t="shared" si="17"/>
        <v>4</v>
      </c>
      <c r="B264" s="238" t="s">
        <v>781</v>
      </c>
      <c r="C264" s="239" t="s">
        <v>979</v>
      </c>
      <c r="D264" s="240" t="s">
        <v>764</v>
      </c>
      <c r="E264" s="274">
        <v>3.45</v>
      </c>
      <c r="F264" s="269" t="s">
        <v>5</v>
      </c>
      <c r="G264" s="240">
        <v>20</v>
      </c>
      <c r="H264" s="269" t="s">
        <v>6</v>
      </c>
      <c r="I264" s="241">
        <v>5040000</v>
      </c>
    </row>
    <row r="265" spans="1:9" ht="15">
      <c r="A265" s="237">
        <f t="shared" si="17"/>
        <v>5</v>
      </c>
      <c r="B265" s="238" t="s">
        <v>787</v>
      </c>
      <c r="C265" s="239" t="s">
        <v>982</v>
      </c>
      <c r="D265" s="240" t="s">
        <v>764</v>
      </c>
      <c r="E265" s="274">
        <v>3.4</v>
      </c>
      <c r="F265" s="269" t="s">
        <v>5</v>
      </c>
      <c r="G265" s="240">
        <v>20</v>
      </c>
      <c r="H265" s="269" t="s">
        <v>6</v>
      </c>
      <c r="I265" s="241">
        <v>5040000</v>
      </c>
    </row>
    <row r="266" spans="1:9" ht="15">
      <c r="A266" s="237">
        <f t="shared" si="17"/>
        <v>6</v>
      </c>
      <c r="B266" s="238" t="s">
        <v>789</v>
      </c>
      <c r="C266" s="239" t="s">
        <v>611</v>
      </c>
      <c r="D266" s="240" t="s">
        <v>764</v>
      </c>
      <c r="E266" s="274">
        <v>3.39</v>
      </c>
      <c r="F266" s="269" t="s">
        <v>5</v>
      </c>
      <c r="G266" s="240">
        <v>23</v>
      </c>
      <c r="H266" s="269" t="s">
        <v>6</v>
      </c>
      <c r="I266" s="241">
        <v>5796000</v>
      </c>
    </row>
    <row r="267" spans="1:9" ht="15">
      <c r="A267" s="237">
        <f t="shared" si="17"/>
        <v>7</v>
      </c>
      <c r="B267" s="242" t="s">
        <v>796</v>
      </c>
      <c r="C267" s="239" t="s">
        <v>990</v>
      </c>
      <c r="D267" s="243" t="s">
        <v>764</v>
      </c>
      <c r="E267" s="275">
        <v>3.33</v>
      </c>
      <c r="F267" s="270" t="s">
        <v>5</v>
      </c>
      <c r="G267" s="243">
        <v>21</v>
      </c>
      <c r="H267" s="270" t="s">
        <v>6</v>
      </c>
      <c r="I267" s="244">
        <v>5292000</v>
      </c>
    </row>
    <row r="268" spans="1:9" ht="15">
      <c r="A268" s="237">
        <f t="shared" si="17"/>
        <v>8</v>
      </c>
      <c r="B268" s="238" t="s">
        <v>765</v>
      </c>
      <c r="C268" s="239" t="s">
        <v>208</v>
      </c>
      <c r="D268" s="240" t="s">
        <v>766</v>
      </c>
      <c r="E268" s="274">
        <v>3.65</v>
      </c>
      <c r="F268" s="269" t="s">
        <v>36</v>
      </c>
      <c r="G268" s="240">
        <v>23</v>
      </c>
      <c r="H268" s="269" t="s">
        <v>36</v>
      </c>
      <c r="I268" s="241">
        <v>6762000</v>
      </c>
    </row>
    <row r="269" spans="1:9" ht="15">
      <c r="A269" s="237">
        <f t="shared" si="17"/>
        <v>9</v>
      </c>
      <c r="B269" s="238" t="s">
        <v>780</v>
      </c>
      <c r="C269" s="239" t="s">
        <v>978</v>
      </c>
      <c r="D269" s="240" t="s">
        <v>766</v>
      </c>
      <c r="E269" s="274">
        <v>3.48</v>
      </c>
      <c r="F269" s="269" t="s">
        <v>5</v>
      </c>
      <c r="G269" s="240">
        <v>23</v>
      </c>
      <c r="H269" s="269" t="s">
        <v>6</v>
      </c>
      <c r="I269" s="241">
        <v>5796000</v>
      </c>
    </row>
    <row r="270" spans="1:9" ht="15">
      <c r="A270" s="237">
        <f t="shared" si="17"/>
        <v>10</v>
      </c>
      <c r="B270" s="238" t="s">
        <v>790</v>
      </c>
      <c r="C270" s="239" t="s">
        <v>984</v>
      </c>
      <c r="D270" s="240" t="s">
        <v>766</v>
      </c>
      <c r="E270" s="274">
        <v>3.38</v>
      </c>
      <c r="F270" s="269" t="s">
        <v>36</v>
      </c>
      <c r="G270" s="240">
        <v>21</v>
      </c>
      <c r="H270" s="269" t="s">
        <v>6</v>
      </c>
      <c r="I270" s="241">
        <v>5292000</v>
      </c>
    </row>
    <row r="271" spans="1:9" ht="15">
      <c r="A271" s="237">
        <f t="shared" si="17"/>
        <v>11</v>
      </c>
      <c r="B271" s="238" t="s">
        <v>792</v>
      </c>
      <c r="C271" s="239" t="s">
        <v>986</v>
      </c>
      <c r="D271" s="240" t="s">
        <v>766</v>
      </c>
      <c r="E271" s="274">
        <v>3.37</v>
      </c>
      <c r="F271" s="269" t="s">
        <v>5</v>
      </c>
      <c r="G271" s="240">
        <v>19</v>
      </c>
      <c r="H271" s="269" t="s">
        <v>6</v>
      </c>
      <c r="I271" s="241">
        <v>4788000</v>
      </c>
    </row>
    <row r="272" spans="1:9" ht="15">
      <c r="A272" s="237">
        <f t="shared" si="17"/>
        <v>12</v>
      </c>
      <c r="B272" s="238" t="s">
        <v>794</v>
      </c>
      <c r="C272" s="239" t="s">
        <v>988</v>
      </c>
      <c r="D272" s="240" t="s">
        <v>766</v>
      </c>
      <c r="E272" s="274">
        <v>3.35</v>
      </c>
      <c r="F272" s="269" t="s">
        <v>5</v>
      </c>
      <c r="G272" s="240">
        <v>20</v>
      </c>
      <c r="H272" s="269" t="s">
        <v>6</v>
      </c>
      <c r="I272" s="241">
        <v>5040000</v>
      </c>
    </row>
    <row r="273" spans="1:9" ht="15">
      <c r="A273" s="237">
        <f t="shared" si="17"/>
        <v>13</v>
      </c>
      <c r="B273" s="238" t="s">
        <v>795</v>
      </c>
      <c r="C273" s="239" t="s">
        <v>989</v>
      </c>
      <c r="D273" s="240" t="s">
        <v>766</v>
      </c>
      <c r="E273" s="274">
        <v>3.33</v>
      </c>
      <c r="F273" s="269" t="s">
        <v>5</v>
      </c>
      <c r="G273" s="240">
        <v>21</v>
      </c>
      <c r="H273" s="269" t="s">
        <v>6</v>
      </c>
      <c r="I273" s="241">
        <v>5292000</v>
      </c>
    </row>
    <row r="274" spans="1:9" ht="15">
      <c r="A274" s="237">
        <f t="shared" si="17"/>
        <v>14</v>
      </c>
      <c r="B274" s="238" t="s">
        <v>803</v>
      </c>
      <c r="C274" s="239" t="s">
        <v>304</v>
      </c>
      <c r="D274" s="240" t="s">
        <v>766</v>
      </c>
      <c r="E274" s="274">
        <v>3.25</v>
      </c>
      <c r="F274" s="269" t="s">
        <v>36</v>
      </c>
      <c r="G274" s="240">
        <v>20</v>
      </c>
      <c r="H274" s="269" t="s">
        <v>6</v>
      </c>
      <c r="I274" s="241">
        <v>5040000</v>
      </c>
    </row>
    <row r="275" spans="1:9" ht="15">
      <c r="A275" s="237">
        <f t="shared" si="17"/>
        <v>15</v>
      </c>
      <c r="B275" s="238" t="s">
        <v>809</v>
      </c>
      <c r="C275" s="239" t="s">
        <v>1000</v>
      </c>
      <c r="D275" s="240" t="s">
        <v>766</v>
      </c>
      <c r="E275" s="274">
        <v>3.2</v>
      </c>
      <c r="F275" s="269" t="s">
        <v>5</v>
      </c>
      <c r="G275" s="240">
        <v>20</v>
      </c>
      <c r="H275" s="269" t="s">
        <v>6</v>
      </c>
      <c r="I275" s="241">
        <v>5040000</v>
      </c>
    </row>
    <row r="276" spans="1:9" ht="15">
      <c r="A276" s="237">
        <f t="shared" si="17"/>
        <v>16</v>
      </c>
      <c r="B276" s="242" t="s">
        <v>810</v>
      </c>
      <c r="C276" s="239" t="s">
        <v>1001</v>
      </c>
      <c r="D276" s="243" t="s">
        <v>766</v>
      </c>
      <c r="E276" s="275">
        <v>3.2</v>
      </c>
      <c r="F276" s="270" t="s">
        <v>5</v>
      </c>
      <c r="G276" s="243">
        <v>20</v>
      </c>
      <c r="H276" s="270" t="s">
        <v>6</v>
      </c>
      <c r="I276" s="244">
        <v>5040000</v>
      </c>
    </row>
    <row r="277" spans="1:9" ht="15">
      <c r="A277" s="237">
        <f t="shared" si="17"/>
        <v>17</v>
      </c>
      <c r="B277" s="242" t="s">
        <v>813</v>
      </c>
      <c r="C277" s="239" t="s">
        <v>1004</v>
      </c>
      <c r="D277" s="243" t="s">
        <v>766</v>
      </c>
      <c r="E277" s="275">
        <v>3.19</v>
      </c>
      <c r="F277" s="270" t="s">
        <v>36</v>
      </c>
      <c r="G277" s="243">
        <v>21</v>
      </c>
      <c r="H277" s="270" t="s">
        <v>9</v>
      </c>
      <c r="I277" s="244">
        <v>4410000</v>
      </c>
    </row>
    <row r="278" spans="1:9" ht="15">
      <c r="A278" s="237">
        <f t="shared" si="17"/>
        <v>18</v>
      </c>
      <c r="B278" s="238" t="s">
        <v>767</v>
      </c>
      <c r="C278" s="239" t="s">
        <v>971</v>
      </c>
      <c r="D278" s="240" t="s">
        <v>768</v>
      </c>
      <c r="E278" s="274">
        <v>3.63</v>
      </c>
      <c r="F278" s="269" t="s">
        <v>36</v>
      </c>
      <c r="G278" s="240">
        <v>19</v>
      </c>
      <c r="H278" s="269" t="s">
        <v>36</v>
      </c>
      <c r="I278" s="241">
        <v>5586000</v>
      </c>
    </row>
    <row r="279" spans="1:9" ht="15">
      <c r="A279" s="237">
        <f t="shared" si="17"/>
        <v>19</v>
      </c>
      <c r="B279" s="238" t="s">
        <v>770</v>
      </c>
      <c r="C279" s="239" t="s">
        <v>973</v>
      </c>
      <c r="D279" s="240" t="s">
        <v>768</v>
      </c>
      <c r="E279" s="274">
        <v>3.71</v>
      </c>
      <c r="F279" s="269" t="s">
        <v>5</v>
      </c>
      <c r="G279" s="240">
        <v>17</v>
      </c>
      <c r="H279" s="269" t="s">
        <v>6</v>
      </c>
      <c r="I279" s="241">
        <v>4284000</v>
      </c>
    </row>
    <row r="280" spans="1:9" ht="15">
      <c r="A280" s="237">
        <f t="shared" si="17"/>
        <v>20</v>
      </c>
      <c r="B280" s="238" t="s">
        <v>773</v>
      </c>
      <c r="C280" s="239" t="s">
        <v>606</v>
      </c>
      <c r="D280" s="240" t="s">
        <v>768</v>
      </c>
      <c r="E280" s="274">
        <v>3.58</v>
      </c>
      <c r="F280" s="269" t="s">
        <v>36</v>
      </c>
      <c r="G280" s="240">
        <v>19</v>
      </c>
      <c r="H280" s="269" t="s">
        <v>6</v>
      </c>
      <c r="I280" s="241">
        <v>4788000</v>
      </c>
    </row>
    <row r="281" spans="1:9" ht="15">
      <c r="A281" s="237">
        <f t="shared" si="17"/>
        <v>21</v>
      </c>
      <c r="B281" s="238" t="s">
        <v>784</v>
      </c>
      <c r="C281" s="239" t="s">
        <v>739</v>
      </c>
      <c r="D281" s="240" t="s">
        <v>768</v>
      </c>
      <c r="E281" s="274">
        <v>3.41</v>
      </c>
      <c r="F281" s="269" t="s">
        <v>5</v>
      </c>
      <c r="G281" s="240">
        <v>17</v>
      </c>
      <c r="H281" s="269" t="s">
        <v>6</v>
      </c>
      <c r="I281" s="241">
        <v>4284000</v>
      </c>
    </row>
    <row r="282" spans="1:9" ht="15">
      <c r="A282" s="237">
        <f t="shared" si="17"/>
        <v>22</v>
      </c>
      <c r="B282" s="238" t="s">
        <v>800</v>
      </c>
      <c r="C282" s="239" t="s">
        <v>994</v>
      </c>
      <c r="D282" s="240" t="s">
        <v>768</v>
      </c>
      <c r="E282" s="274">
        <v>3.29</v>
      </c>
      <c r="F282" s="269" t="s">
        <v>5</v>
      </c>
      <c r="G282" s="240">
        <v>21</v>
      </c>
      <c r="H282" s="269" t="s">
        <v>6</v>
      </c>
      <c r="I282" s="241">
        <v>5292000</v>
      </c>
    </row>
    <row r="283" spans="1:9" ht="15">
      <c r="A283" s="237">
        <f t="shared" si="17"/>
        <v>23</v>
      </c>
      <c r="B283" s="238" t="s">
        <v>771</v>
      </c>
      <c r="C283" s="239" t="s">
        <v>974</v>
      </c>
      <c r="D283" s="240" t="s">
        <v>772</v>
      </c>
      <c r="E283" s="274">
        <v>3.59</v>
      </c>
      <c r="F283" s="269" t="s">
        <v>36</v>
      </c>
      <c r="G283" s="240">
        <v>17</v>
      </c>
      <c r="H283" s="269" t="s">
        <v>6</v>
      </c>
      <c r="I283" s="241">
        <v>4284000</v>
      </c>
    </row>
    <row r="284" spans="1:9" ht="15">
      <c r="A284" s="237">
        <f t="shared" si="17"/>
        <v>24</v>
      </c>
      <c r="B284" s="238" t="s">
        <v>799</v>
      </c>
      <c r="C284" s="239" t="s">
        <v>993</v>
      </c>
      <c r="D284" s="240" t="s">
        <v>772</v>
      </c>
      <c r="E284" s="274">
        <v>3.31</v>
      </c>
      <c r="F284" s="269" t="s">
        <v>36</v>
      </c>
      <c r="G284" s="240">
        <v>16</v>
      </c>
      <c r="H284" s="269" t="s">
        <v>6</v>
      </c>
      <c r="I284" s="241">
        <v>4032000</v>
      </c>
    </row>
    <row r="285" spans="1:9" ht="15">
      <c r="A285" s="237">
        <f t="shared" si="17"/>
        <v>25</v>
      </c>
      <c r="B285" s="238" t="s">
        <v>811</v>
      </c>
      <c r="C285" s="239" t="s">
        <v>1002</v>
      </c>
      <c r="D285" s="240" t="s">
        <v>772</v>
      </c>
      <c r="E285" s="274">
        <v>3.58</v>
      </c>
      <c r="F285" s="269" t="s">
        <v>9</v>
      </c>
      <c r="G285" s="240">
        <v>12</v>
      </c>
      <c r="H285" s="269" t="s">
        <v>9</v>
      </c>
      <c r="I285" s="241">
        <v>2520000</v>
      </c>
    </row>
    <row r="286" spans="1:9" ht="15">
      <c r="A286" s="237">
        <f t="shared" si="17"/>
        <v>26</v>
      </c>
      <c r="B286" s="238" t="s">
        <v>807</v>
      </c>
      <c r="C286" s="239" t="s">
        <v>999</v>
      </c>
      <c r="D286" s="240" t="s">
        <v>808</v>
      </c>
      <c r="E286" s="274">
        <v>3.2</v>
      </c>
      <c r="F286" s="269" t="s">
        <v>5</v>
      </c>
      <c r="G286" s="240">
        <v>20</v>
      </c>
      <c r="H286" s="269" t="s">
        <v>6</v>
      </c>
      <c r="I286" s="241">
        <v>5040000</v>
      </c>
    </row>
    <row r="287" spans="1:9" ht="15">
      <c r="A287" s="237">
        <f t="shared" si="17"/>
        <v>27</v>
      </c>
      <c r="B287" s="238" t="s">
        <v>815</v>
      </c>
      <c r="C287" s="239" t="s">
        <v>1006</v>
      </c>
      <c r="D287" s="240" t="s">
        <v>808</v>
      </c>
      <c r="E287" s="274">
        <v>3.14</v>
      </c>
      <c r="F287" s="269" t="s">
        <v>5</v>
      </c>
      <c r="G287" s="240">
        <v>21</v>
      </c>
      <c r="H287" s="269" t="s">
        <v>9</v>
      </c>
      <c r="I287" s="241">
        <v>4410000</v>
      </c>
    </row>
    <row r="288" spans="1:9" ht="15">
      <c r="A288" s="237">
        <f t="shared" si="17"/>
        <v>28</v>
      </c>
      <c r="B288" s="238" t="s">
        <v>774</v>
      </c>
      <c r="C288" s="239" t="s">
        <v>975</v>
      </c>
      <c r="D288" s="240" t="s">
        <v>775</v>
      </c>
      <c r="E288" s="274">
        <v>3.57</v>
      </c>
      <c r="F288" s="269" t="s">
        <v>5</v>
      </c>
      <c r="G288" s="240">
        <v>21</v>
      </c>
      <c r="H288" s="269" t="s">
        <v>6</v>
      </c>
      <c r="I288" s="241">
        <v>5292000</v>
      </c>
    </row>
    <row r="289" spans="1:9" ht="15">
      <c r="A289" s="237">
        <f t="shared" si="17"/>
        <v>29</v>
      </c>
      <c r="B289" s="238" t="s">
        <v>778</v>
      </c>
      <c r="C289" s="239" t="s">
        <v>977</v>
      </c>
      <c r="D289" s="240" t="s">
        <v>775</v>
      </c>
      <c r="E289" s="274">
        <v>3.52</v>
      </c>
      <c r="F289" s="269" t="s">
        <v>5</v>
      </c>
      <c r="G289" s="240">
        <v>21</v>
      </c>
      <c r="H289" s="269" t="s">
        <v>6</v>
      </c>
      <c r="I289" s="241">
        <v>5292000</v>
      </c>
    </row>
    <row r="290" spans="1:9" ht="15">
      <c r="A290" s="237">
        <f t="shared" si="17"/>
        <v>30</v>
      </c>
      <c r="B290" s="238" t="s">
        <v>788</v>
      </c>
      <c r="C290" s="239" t="s">
        <v>983</v>
      </c>
      <c r="D290" s="240" t="s">
        <v>775</v>
      </c>
      <c r="E290" s="274">
        <v>3.4</v>
      </c>
      <c r="F290" s="269" t="s">
        <v>5</v>
      </c>
      <c r="G290" s="240">
        <v>15</v>
      </c>
      <c r="H290" s="269" t="s">
        <v>6</v>
      </c>
      <c r="I290" s="241">
        <v>3780000</v>
      </c>
    </row>
    <row r="291" spans="1:9" ht="15">
      <c r="A291" s="237">
        <f t="shared" si="17"/>
        <v>31</v>
      </c>
      <c r="B291" s="238" t="s">
        <v>812</v>
      </c>
      <c r="C291" s="239" t="s">
        <v>1003</v>
      </c>
      <c r="D291" s="240" t="s">
        <v>775</v>
      </c>
      <c r="E291" s="274">
        <v>3.19</v>
      </c>
      <c r="F291" s="269" t="s">
        <v>9</v>
      </c>
      <c r="G291" s="240">
        <v>21</v>
      </c>
      <c r="H291" s="269" t="s">
        <v>9</v>
      </c>
      <c r="I291" s="241">
        <v>4410000</v>
      </c>
    </row>
    <row r="292" spans="1:9" ht="15">
      <c r="A292" s="237">
        <f t="shared" si="17"/>
        <v>32</v>
      </c>
      <c r="B292" s="238" t="s">
        <v>776</v>
      </c>
      <c r="C292" s="239" t="s">
        <v>976</v>
      </c>
      <c r="D292" s="240" t="s">
        <v>777</v>
      </c>
      <c r="E292" s="274">
        <v>3.53</v>
      </c>
      <c r="F292" s="269" t="s">
        <v>36</v>
      </c>
      <c r="G292" s="240">
        <v>19</v>
      </c>
      <c r="H292" s="269" t="s">
        <v>6</v>
      </c>
      <c r="I292" s="241">
        <v>4788000</v>
      </c>
    </row>
    <row r="293" spans="1:9" ht="15">
      <c r="A293" s="237">
        <f t="shared" si="17"/>
        <v>33</v>
      </c>
      <c r="B293" s="238" t="s">
        <v>793</v>
      </c>
      <c r="C293" s="239" t="s">
        <v>987</v>
      </c>
      <c r="D293" s="240" t="s">
        <v>777</v>
      </c>
      <c r="E293" s="274">
        <v>3.37</v>
      </c>
      <c r="F293" s="269" t="s">
        <v>36</v>
      </c>
      <c r="G293" s="240">
        <v>19</v>
      </c>
      <c r="H293" s="269" t="s">
        <v>6</v>
      </c>
      <c r="I293" s="241">
        <v>4788000</v>
      </c>
    </row>
    <row r="294" spans="1:9" ht="15">
      <c r="A294" s="237">
        <f aca="true" t="shared" si="18" ref="A294:A325">A293+1</f>
        <v>34</v>
      </c>
      <c r="B294" s="238" t="s">
        <v>798</v>
      </c>
      <c r="C294" s="239" t="s">
        <v>992</v>
      </c>
      <c r="D294" s="240" t="s">
        <v>777</v>
      </c>
      <c r="E294" s="274">
        <v>3.32</v>
      </c>
      <c r="F294" s="269" t="s">
        <v>5</v>
      </c>
      <c r="G294" s="240">
        <v>19</v>
      </c>
      <c r="H294" s="269" t="s">
        <v>6</v>
      </c>
      <c r="I294" s="241">
        <v>4788000</v>
      </c>
    </row>
    <row r="295" spans="1:9" ht="15">
      <c r="A295" s="237">
        <f t="shared" si="18"/>
        <v>35</v>
      </c>
      <c r="B295" s="238" t="s">
        <v>801</v>
      </c>
      <c r="C295" s="239" t="s">
        <v>995</v>
      </c>
      <c r="D295" s="240" t="s">
        <v>777</v>
      </c>
      <c r="E295" s="274">
        <v>3.29</v>
      </c>
      <c r="F295" s="269" t="s">
        <v>5</v>
      </c>
      <c r="G295" s="240">
        <v>21</v>
      </c>
      <c r="H295" s="269" t="s">
        <v>6</v>
      </c>
      <c r="I295" s="241">
        <v>5292000</v>
      </c>
    </row>
    <row r="296" spans="1:9" ht="15">
      <c r="A296" s="237">
        <f t="shared" si="18"/>
        <v>36</v>
      </c>
      <c r="B296" s="238" t="s">
        <v>785</v>
      </c>
      <c r="C296" s="239" t="s">
        <v>981</v>
      </c>
      <c r="D296" s="240" t="s">
        <v>786</v>
      </c>
      <c r="E296" s="274">
        <v>3.41</v>
      </c>
      <c r="F296" s="269" t="s">
        <v>36</v>
      </c>
      <c r="G296" s="240">
        <v>17</v>
      </c>
      <c r="H296" s="269" t="s">
        <v>6</v>
      </c>
      <c r="I296" s="241">
        <v>4284000</v>
      </c>
    </row>
    <row r="297" spans="1:9" ht="15">
      <c r="A297" s="237">
        <f t="shared" si="18"/>
        <v>37</v>
      </c>
      <c r="B297" s="238" t="s">
        <v>791</v>
      </c>
      <c r="C297" s="239" t="s">
        <v>985</v>
      </c>
      <c r="D297" s="240" t="s">
        <v>786</v>
      </c>
      <c r="E297" s="274">
        <v>3.37</v>
      </c>
      <c r="F297" s="269" t="s">
        <v>5</v>
      </c>
      <c r="G297" s="240">
        <v>19</v>
      </c>
      <c r="H297" s="269" t="s">
        <v>6</v>
      </c>
      <c r="I297" s="241">
        <v>4788000</v>
      </c>
    </row>
    <row r="298" spans="1:9" ht="15">
      <c r="A298" s="237">
        <f t="shared" si="18"/>
        <v>38</v>
      </c>
      <c r="B298" s="238" t="s">
        <v>797</v>
      </c>
      <c r="C298" s="239" t="s">
        <v>991</v>
      </c>
      <c r="D298" s="240" t="s">
        <v>786</v>
      </c>
      <c r="E298" s="274">
        <v>3.32</v>
      </c>
      <c r="F298" s="269" t="s">
        <v>5</v>
      </c>
      <c r="G298" s="240">
        <v>19</v>
      </c>
      <c r="H298" s="269" t="s">
        <v>6</v>
      </c>
      <c r="I298" s="241">
        <v>4788000</v>
      </c>
    </row>
    <row r="299" spans="1:9" ht="15">
      <c r="A299" s="237">
        <f t="shared" si="18"/>
        <v>39</v>
      </c>
      <c r="B299" s="238" t="s">
        <v>806</v>
      </c>
      <c r="C299" s="239" t="s">
        <v>998</v>
      </c>
      <c r="D299" s="240" t="s">
        <v>786</v>
      </c>
      <c r="E299" s="274">
        <v>3.21</v>
      </c>
      <c r="F299" s="269" t="s">
        <v>5</v>
      </c>
      <c r="G299" s="240">
        <v>19</v>
      </c>
      <c r="H299" s="269" t="s">
        <v>6</v>
      </c>
      <c r="I299" s="241">
        <v>4788000</v>
      </c>
    </row>
    <row r="300" spans="1:9" ht="15">
      <c r="A300" s="237">
        <f t="shared" si="18"/>
        <v>40</v>
      </c>
      <c r="B300" s="238" t="s">
        <v>814</v>
      </c>
      <c r="C300" s="239" t="s">
        <v>1005</v>
      </c>
      <c r="D300" s="240" t="s">
        <v>786</v>
      </c>
      <c r="E300" s="274">
        <v>3.16</v>
      </c>
      <c r="F300" s="269" t="s">
        <v>5</v>
      </c>
      <c r="G300" s="240">
        <v>19</v>
      </c>
      <c r="H300" s="269" t="s">
        <v>9</v>
      </c>
      <c r="I300" s="241">
        <v>3990000</v>
      </c>
    </row>
    <row r="301" spans="1:9" ht="15">
      <c r="A301" s="237">
        <f t="shared" si="18"/>
        <v>41</v>
      </c>
      <c r="B301" s="238" t="s">
        <v>782</v>
      </c>
      <c r="C301" s="239" t="s">
        <v>980</v>
      </c>
      <c r="D301" s="240" t="s">
        <v>783</v>
      </c>
      <c r="E301" s="274">
        <v>3.42</v>
      </c>
      <c r="F301" s="269" t="s">
        <v>5</v>
      </c>
      <c r="G301" s="240">
        <v>19</v>
      </c>
      <c r="H301" s="269" t="s">
        <v>6</v>
      </c>
      <c r="I301" s="241">
        <v>4788000</v>
      </c>
    </row>
    <row r="302" spans="1:9" ht="15">
      <c r="A302" s="237">
        <f t="shared" si="18"/>
        <v>42</v>
      </c>
      <c r="B302" s="238" t="s">
        <v>802</v>
      </c>
      <c r="C302" s="239" t="s">
        <v>996</v>
      </c>
      <c r="D302" s="240" t="s">
        <v>783</v>
      </c>
      <c r="E302" s="274">
        <v>3.26</v>
      </c>
      <c r="F302" s="269" t="s">
        <v>5</v>
      </c>
      <c r="G302" s="240">
        <v>19</v>
      </c>
      <c r="H302" s="269" t="s">
        <v>6</v>
      </c>
      <c r="I302" s="241">
        <v>4788000</v>
      </c>
    </row>
    <row r="303" spans="1:9" ht="15">
      <c r="A303" s="237">
        <f t="shared" si="18"/>
        <v>43</v>
      </c>
      <c r="B303" s="238" t="s">
        <v>830</v>
      </c>
      <c r="C303" s="239" t="s">
        <v>1018</v>
      </c>
      <c r="D303" s="240" t="s">
        <v>831</v>
      </c>
      <c r="E303" s="274">
        <v>3.57</v>
      </c>
      <c r="F303" s="269" t="s">
        <v>36</v>
      </c>
      <c r="G303" s="240">
        <v>14</v>
      </c>
      <c r="H303" s="269" t="s">
        <v>6</v>
      </c>
      <c r="I303" s="241">
        <v>3528000</v>
      </c>
    </row>
    <row r="304" spans="1:9" ht="15">
      <c r="A304" s="237">
        <f t="shared" si="18"/>
        <v>44</v>
      </c>
      <c r="B304" s="238" t="s">
        <v>836</v>
      </c>
      <c r="C304" s="239" t="s">
        <v>1023</v>
      </c>
      <c r="D304" s="240" t="s">
        <v>837</v>
      </c>
      <c r="E304" s="274">
        <v>3.52</v>
      </c>
      <c r="F304" s="269" t="s">
        <v>36</v>
      </c>
      <c r="G304" s="240">
        <v>29</v>
      </c>
      <c r="H304" s="269" t="s">
        <v>6</v>
      </c>
      <c r="I304" s="241">
        <v>7308000</v>
      </c>
    </row>
    <row r="305" spans="1:9" ht="15">
      <c r="A305" s="237">
        <f t="shared" si="18"/>
        <v>45</v>
      </c>
      <c r="B305" s="238" t="s">
        <v>839</v>
      </c>
      <c r="C305" s="239" t="s">
        <v>1025</v>
      </c>
      <c r="D305" s="240" t="s">
        <v>837</v>
      </c>
      <c r="E305" s="274">
        <v>3.5</v>
      </c>
      <c r="F305" s="269" t="s">
        <v>36</v>
      </c>
      <c r="G305" s="240">
        <v>18</v>
      </c>
      <c r="H305" s="269" t="s">
        <v>6</v>
      </c>
      <c r="I305" s="241">
        <v>4536000</v>
      </c>
    </row>
    <row r="306" spans="1:9" ht="15">
      <c r="A306" s="237">
        <f t="shared" si="18"/>
        <v>46</v>
      </c>
      <c r="B306" s="238" t="s">
        <v>870</v>
      </c>
      <c r="C306" s="239" t="s">
        <v>1051</v>
      </c>
      <c r="D306" s="240" t="s">
        <v>837</v>
      </c>
      <c r="E306" s="274">
        <v>2.87</v>
      </c>
      <c r="F306" s="269" t="s">
        <v>9</v>
      </c>
      <c r="G306" s="240">
        <v>15</v>
      </c>
      <c r="H306" s="269" t="s">
        <v>9</v>
      </c>
      <c r="I306" s="241">
        <v>3150000</v>
      </c>
    </row>
    <row r="307" spans="1:9" ht="15">
      <c r="A307" s="237">
        <f t="shared" si="18"/>
        <v>47</v>
      </c>
      <c r="B307" s="238" t="s">
        <v>871</v>
      </c>
      <c r="C307" s="239" t="s">
        <v>1052</v>
      </c>
      <c r="D307" s="240" t="s">
        <v>837</v>
      </c>
      <c r="E307" s="274">
        <v>2.87</v>
      </c>
      <c r="F307" s="269" t="s">
        <v>9</v>
      </c>
      <c r="G307" s="240">
        <v>15</v>
      </c>
      <c r="H307" s="269" t="s">
        <v>9</v>
      </c>
      <c r="I307" s="241">
        <v>3150000</v>
      </c>
    </row>
    <row r="308" spans="1:9" ht="15">
      <c r="A308" s="237">
        <f t="shared" si="18"/>
        <v>48</v>
      </c>
      <c r="B308" s="238" t="s">
        <v>873</v>
      </c>
      <c r="C308" s="239" t="s">
        <v>1054</v>
      </c>
      <c r="D308" s="240" t="s">
        <v>837</v>
      </c>
      <c r="E308" s="274">
        <v>2.83</v>
      </c>
      <c r="F308" s="269" t="s">
        <v>9</v>
      </c>
      <c r="G308" s="240">
        <v>18</v>
      </c>
      <c r="H308" s="269" t="s">
        <v>9</v>
      </c>
      <c r="I308" s="241">
        <v>3780000</v>
      </c>
    </row>
    <row r="309" spans="1:9" ht="15">
      <c r="A309" s="237">
        <f t="shared" si="18"/>
        <v>49</v>
      </c>
      <c r="B309" s="238" t="s">
        <v>881</v>
      </c>
      <c r="C309" s="239" t="s">
        <v>712</v>
      </c>
      <c r="D309" s="240" t="s">
        <v>837</v>
      </c>
      <c r="E309" s="274">
        <v>2.75</v>
      </c>
      <c r="F309" s="269" t="s">
        <v>9</v>
      </c>
      <c r="G309" s="240">
        <v>16</v>
      </c>
      <c r="H309" s="269" t="s">
        <v>9</v>
      </c>
      <c r="I309" s="241">
        <v>3360000</v>
      </c>
    </row>
    <row r="310" spans="1:9" ht="15">
      <c r="A310" s="237">
        <f t="shared" si="18"/>
        <v>50</v>
      </c>
      <c r="B310" s="238" t="s">
        <v>884</v>
      </c>
      <c r="C310" s="239" t="s">
        <v>1062</v>
      </c>
      <c r="D310" s="240" t="s">
        <v>837</v>
      </c>
      <c r="E310" s="274">
        <v>2.67</v>
      </c>
      <c r="F310" s="269" t="s">
        <v>5</v>
      </c>
      <c r="G310" s="240">
        <v>18</v>
      </c>
      <c r="H310" s="269" t="s">
        <v>9</v>
      </c>
      <c r="I310" s="241">
        <v>3780000</v>
      </c>
    </row>
    <row r="311" spans="1:9" ht="15">
      <c r="A311" s="237">
        <f t="shared" si="18"/>
        <v>51</v>
      </c>
      <c r="B311" s="238" t="s">
        <v>891</v>
      </c>
      <c r="C311" s="239" t="s">
        <v>1068</v>
      </c>
      <c r="D311" s="240" t="s">
        <v>837</v>
      </c>
      <c r="E311" s="274">
        <v>2.5</v>
      </c>
      <c r="F311" s="269" t="s">
        <v>9</v>
      </c>
      <c r="G311" s="240">
        <v>18</v>
      </c>
      <c r="H311" s="269" t="s">
        <v>9</v>
      </c>
      <c r="I311" s="241">
        <v>3780000</v>
      </c>
    </row>
    <row r="312" spans="1:9" ht="15">
      <c r="A312" s="237">
        <f t="shared" si="18"/>
        <v>52</v>
      </c>
      <c r="B312" s="238" t="s">
        <v>840</v>
      </c>
      <c r="C312" s="239" t="s">
        <v>1026</v>
      </c>
      <c r="D312" s="240" t="s">
        <v>841</v>
      </c>
      <c r="E312" s="274">
        <v>3.48</v>
      </c>
      <c r="F312" s="269" t="s">
        <v>5</v>
      </c>
      <c r="G312" s="240">
        <v>21</v>
      </c>
      <c r="H312" s="269" t="s">
        <v>6</v>
      </c>
      <c r="I312" s="241">
        <v>5292000</v>
      </c>
    </row>
    <row r="313" spans="1:9" ht="15">
      <c r="A313" s="237">
        <f t="shared" si="18"/>
        <v>53</v>
      </c>
      <c r="B313" s="238" t="s">
        <v>845</v>
      </c>
      <c r="C313" s="239" t="s">
        <v>1030</v>
      </c>
      <c r="D313" s="240" t="s">
        <v>841</v>
      </c>
      <c r="E313" s="274">
        <v>3.33</v>
      </c>
      <c r="F313" s="269" t="s">
        <v>36</v>
      </c>
      <c r="G313" s="240">
        <v>15</v>
      </c>
      <c r="H313" s="269" t="s">
        <v>6</v>
      </c>
      <c r="I313" s="241">
        <v>3780000</v>
      </c>
    </row>
    <row r="314" spans="1:9" ht="15">
      <c r="A314" s="237">
        <f t="shared" si="18"/>
        <v>54</v>
      </c>
      <c r="B314" s="238" t="s">
        <v>851</v>
      </c>
      <c r="C314" s="239" t="s">
        <v>1035</v>
      </c>
      <c r="D314" s="240" t="s">
        <v>841</v>
      </c>
      <c r="E314" s="274">
        <v>3.28</v>
      </c>
      <c r="F314" s="269" t="s">
        <v>36</v>
      </c>
      <c r="G314" s="240">
        <v>18</v>
      </c>
      <c r="H314" s="269" t="s">
        <v>6</v>
      </c>
      <c r="I314" s="241">
        <v>4536000</v>
      </c>
    </row>
    <row r="315" spans="1:9" ht="15">
      <c r="A315" s="237">
        <f t="shared" si="18"/>
        <v>55</v>
      </c>
      <c r="B315" s="238" t="s">
        <v>859</v>
      </c>
      <c r="C315" s="239" t="s">
        <v>1042</v>
      </c>
      <c r="D315" s="240" t="s">
        <v>841</v>
      </c>
      <c r="E315" s="274">
        <v>3.11</v>
      </c>
      <c r="F315" s="269" t="s">
        <v>5</v>
      </c>
      <c r="G315" s="240">
        <v>18</v>
      </c>
      <c r="H315" s="269" t="s">
        <v>9</v>
      </c>
      <c r="I315" s="241">
        <v>3780000</v>
      </c>
    </row>
    <row r="316" spans="1:9" ht="15">
      <c r="A316" s="237">
        <f t="shared" si="18"/>
        <v>56</v>
      </c>
      <c r="B316" s="238" t="s">
        <v>860</v>
      </c>
      <c r="C316" s="239" t="s">
        <v>1043</v>
      </c>
      <c r="D316" s="240" t="s">
        <v>841</v>
      </c>
      <c r="E316" s="274">
        <v>3.06</v>
      </c>
      <c r="F316" s="269" t="s">
        <v>5</v>
      </c>
      <c r="G316" s="240">
        <v>18</v>
      </c>
      <c r="H316" s="269" t="s">
        <v>9</v>
      </c>
      <c r="I316" s="241">
        <v>3780000</v>
      </c>
    </row>
    <row r="317" spans="1:9" ht="15">
      <c r="A317" s="237">
        <f t="shared" si="18"/>
        <v>57</v>
      </c>
      <c r="B317" s="238" t="s">
        <v>878</v>
      </c>
      <c r="C317" s="239" t="s">
        <v>598</v>
      </c>
      <c r="D317" s="240" t="s">
        <v>841</v>
      </c>
      <c r="E317" s="274">
        <v>2.8</v>
      </c>
      <c r="F317" s="269" t="s">
        <v>5</v>
      </c>
      <c r="G317" s="240">
        <v>15</v>
      </c>
      <c r="H317" s="269" t="s">
        <v>9</v>
      </c>
      <c r="I317" s="241">
        <v>3150000</v>
      </c>
    </row>
    <row r="318" spans="1:9" ht="15">
      <c r="A318" s="237">
        <f t="shared" si="18"/>
        <v>58</v>
      </c>
      <c r="B318" s="238" t="s">
        <v>883</v>
      </c>
      <c r="C318" s="239" t="s">
        <v>1061</v>
      </c>
      <c r="D318" s="240" t="s">
        <v>841</v>
      </c>
      <c r="E318" s="274">
        <v>2.72</v>
      </c>
      <c r="F318" s="269" t="s">
        <v>9</v>
      </c>
      <c r="G318" s="240">
        <v>18</v>
      </c>
      <c r="H318" s="269" t="s">
        <v>9</v>
      </c>
      <c r="I318" s="241">
        <v>3780000</v>
      </c>
    </row>
    <row r="319" spans="1:9" ht="15">
      <c r="A319" s="237">
        <f t="shared" si="18"/>
        <v>59</v>
      </c>
      <c r="B319" s="238" t="s">
        <v>888</v>
      </c>
      <c r="C319" s="239" t="s">
        <v>1065</v>
      </c>
      <c r="D319" s="240" t="s">
        <v>841</v>
      </c>
      <c r="E319" s="274">
        <v>2.56</v>
      </c>
      <c r="F319" s="269" t="s">
        <v>9</v>
      </c>
      <c r="G319" s="240">
        <v>18</v>
      </c>
      <c r="H319" s="269" t="s">
        <v>9</v>
      </c>
      <c r="I319" s="241">
        <v>3780000</v>
      </c>
    </row>
    <row r="320" spans="1:9" ht="15">
      <c r="A320" s="237">
        <f t="shared" si="18"/>
        <v>60</v>
      </c>
      <c r="B320" s="238" t="s">
        <v>819</v>
      </c>
      <c r="C320" s="239" t="s">
        <v>1009</v>
      </c>
      <c r="D320" s="240" t="s">
        <v>820</v>
      </c>
      <c r="E320" s="274">
        <v>3.76</v>
      </c>
      <c r="F320" s="269" t="s">
        <v>36</v>
      </c>
      <c r="G320" s="240">
        <v>17</v>
      </c>
      <c r="H320" s="269" t="s">
        <v>36</v>
      </c>
      <c r="I320" s="241">
        <v>4998000</v>
      </c>
    </row>
    <row r="321" spans="1:9" ht="15">
      <c r="A321" s="237">
        <f t="shared" si="18"/>
        <v>61</v>
      </c>
      <c r="B321" s="238" t="s">
        <v>822</v>
      </c>
      <c r="C321" s="239" t="s">
        <v>1011</v>
      </c>
      <c r="D321" s="240" t="s">
        <v>820</v>
      </c>
      <c r="E321" s="274">
        <v>3.76</v>
      </c>
      <c r="F321" s="269" t="s">
        <v>36</v>
      </c>
      <c r="G321" s="240">
        <v>17</v>
      </c>
      <c r="H321" s="269" t="s">
        <v>36</v>
      </c>
      <c r="I321" s="241">
        <v>4998000</v>
      </c>
    </row>
    <row r="322" spans="1:9" ht="15">
      <c r="A322" s="237">
        <f t="shared" si="18"/>
        <v>62</v>
      </c>
      <c r="B322" s="238" t="s">
        <v>824</v>
      </c>
      <c r="C322" s="239" t="s">
        <v>1013</v>
      </c>
      <c r="D322" s="240" t="s">
        <v>820</v>
      </c>
      <c r="E322" s="274">
        <v>3.71</v>
      </c>
      <c r="F322" s="269" t="s">
        <v>36</v>
      </c>
      <c r="G322" s="240">
        <v>17</v>
      </c>
      <c r="H322" s="269" t="s">
        <v>36</v>
      </c>
      <c r="I322" s="241">
        <v>4998000</v>
      </c>
    </row>
    <row r="323" spans="1:9" ht="15">
      <c r="A323" s="237">
        <f t="shared" si="18"/>
        <v>63</v>
      </c>
      <c r="B323" s="238" t="s">
        <v>842</v>
      </c>
      <c r="C323" s="239" t="s">
        <v>1027</v>
      </c>
      <c r="D323" s="240" t="s">
        <v>820</v>
      </c>
      <c r="E323" s="274">
        <v>3.47</v>
      </c>
      <c r="F323" s="269" t="s">
        <v>5</v>
      </c>
      <c r="G323" s="240">
        <v>17</v>
      </c>
      <c r="H323" s="269" t="s">
        <v>6</v>
      </c>
      <c r="I323" s="241">
        <v>4284000</v>
      </c>
    </row>
    <row r="324" spans="1:9" ht="15">
      <c r="A324" s="237">
        <f t="shared" si="18"/>
        <v>64</v>
      </c>
      <c r="B324" s="238" t="s">
        <v>844</v>
      </c>
      <c r="C324" s="239" t="s">
        <v>1029</v>
      </c>
      <c r="D324" s="240" t="s">
        <v>820</v>
      </c>
      <c r="E324" s="274">
        <v>3.41</v>
      </c>
      <c r="F324" s="269" t="s">
        <v>36</v>
      </c>
      <c r="G324" s="240">
        <v>17</v>
      </c>
      <c r="H324" s="269" t="s">
        <v>6</v>
      </c>
      <c r="I324" s="241">
        <v>4284000</v>
      </c>
    </row>
    <row r="325" spans="1:9" ht="15">
      <c r="A325" s="237">
        <f t="shared" si="18"/>
        <v>65</v>
      </c>
      <c r="B325" s="238" t="s">
        <v>850</v>
      </c>
      <c r="C325" s="239" t="s">
        <v>1034</v>
      </c>
      <c r="D325" s="240" t="s">
        <v>820</v>
      </c>
      <c r="E325" s="274">
        <v>3.29</v>
      </c>
      <c r="F325" s="269" t="s">
        <v>5</v>
      </c>
      <c r="G325" s="240">
        <v>17</v>
      </c>
      <c r="H325" s="269" t="s">
        <v>6</v>
      </c>
      <c r="I325" s="241">
        <v>4284000</v>
      </c>
    </row>
    <row r="326" spans="1:9" ht="15">
      <c r="A326" s="237">
        <f aca="true" t="shared" si="19" ref="A326:A357">A325+1</f>
        <v>66</v>
      </c>
      <c r="B326" s="238" t="s">
        <v>853</v>
      </c>
      <c r="C326" s="239" t="s">
        <v>1037</v>
      </c>
      <c r="D326" s="240" t="s">
        <v>820</v>
      </c>
      <c r="E326" s="274">
        <v>3.24</v>
      </c>
      <c r="F326" s="269" t="s">
        <v>36</v>
      </c>
      <c r="G326" s="240">
        <v>17</v>
      </c>
      <c r="H326" s="269" t="s">
        <v>6</v>
      </c>
      <c r="I326" s="241">
        <v>4284000</v>
      </c>
    </row>
    <row r="327" spans="1:9" ht="15">
      <c r="A327" s="237">
        <f t="shared" si="19"/>
        <v>67</v>
      </c>
      <c r="B327" s="238" t="s">
        <v>855</v>
      </c>
      <c r="C327" s="239" t="s">
        <v>1039</v>
      </c>
      <c r="D327" s="240" t="s">
        <v>820</v>
      </c>
      <c r="E327" s="274">
        <v>3.18</v>
      </c>
      <c r="F327" s="269" t="s">
        <v>9</v>
      </c>
      <c r="G327" s="240">
        <v>17</v>
      </c>
      <c r="H327" s="269" t="s">
        <v>9</v>
      </c>
      <c r="I327" s="241">
        <v>3570000</v>
      </c>
    </row>
    <row r="328" spans="1:9" ht="15">
      <c r="A328" s="237">
        <f t="shared" si="19"/>
        <v>68</v>
      </c>
      <c r="B328" s="238" t="s">
        <v>861</v>
      </c>
      <c r="C328" s="239" t="s">
        <v>1044</v>
      </c>
      <c r="D328" s="240" t="s">
        <v>820</v>
      </c>
      <c r="E328" s="274">
        <v>3.06</v>
      </c>
      <c r="F328" s="269" t="s">
        <v>5</v>
      </c>
      <c r="G328" s="240">
        <v>17</v>
      </c>
      <c r="H328" s="269" t="s">
        <v>9</v>
      </c>
      <c r="I328" s="241">
        <v>3570000</v>
      </c>
    </row>
    <row r="329" spans="1:9" ht="15">
      <c r="A329" s="237">
        <f t="shared" si="19"/>
        <v>69</v>
      </c>
      <c r="B329" s="238" t="s">
        <v>879</v>
      </c>
      <c r="C329" s="239" t="s">
        <v>1058</v>
      </c>
      <c r="D329" s="240" t="s">
        <v>820</v>
      </c>
      <c r="E329" s="274">
        <v>2.76</v>
      </c>
      <c r="F329" s="269" t="s">
        <v>5</v>
      </c>
      <c r="G329" s="240">
        <v>17</v>
      </c>
      <c r="H329" s="269" t="s">
        <v>9</v>
      </c>
      <c r="I329" s="241">
        <v>3570000</v>
      </c>
    </row>
    <row r="330" spans="1:9" ht="15">
      <c r="A330" s="237">
        <f t="shared" si="19"/>
        <v>70</v>
      </c>
      <c r="B330" s="238" t="s">
        <v>890</v>
      </c>
      <c r="C330" s="239" t="s">
        <v>1067</v>
      </c>
      <c r="D330" s="240" t="s">
        <v>820</v>
      </c>
      <c r="E330" s="274">
        <v>2.53</v>
      </c>
      <c r="F330" s="269" t="s">
        <v>5</v>
      </c>
      <c r="G330" s="240">
        <v>17</v>
      </c>
      <c r="H330" s="269" t="s">
        <v>9</v>
      </c>
      <c r="I330" s="241">
        <v>3570000</v>
      </c>
    </row>
    <row r="331" spans="1:9" ht="15">
      <c r="A331" s="237">
        <f t="shared" si="19"/>
        <v>71</v>
      </c>
      <c r="B331" s="238" t="s">
        <v>825</v>
      </c>
      <c r="C331" s="239" t="s">
        <v>1014</v>
      </c>
      <c r="D331" s="240" t="s">
        <v>826</v>
      </c>
      <c r="E331" s="274">
        <v>3.71</v>
      </c>
      <c r="F331" s="269" t="s">
        <v>36</v>
      </c>
      <c r="G331" s="240">
        <v>17</v>
      </c>
      <c r="H331" s="269" t="s">
        <v>36</v>
      </c>
      <c r="I331" s="241">
        <v>4998000</v>
      </c>
    </row>
    <row r="332" spans="1:9" ht="15">
      <c r="A332" s="237">
        <f t="shared" si="19"/>
        <v>72</v>
      </c>
      <c r="B332" s="238" t="s">
        <v>827</v>
      </c>
      <c r="C332" s="239" t="s">
        <v>1015</v>
      </c>
      <c r="D332" s="240" t="s">
        <v>826</v>
      </c>
      <c r="E332" s="274">
        <v>3.59</v>
      </c>
      <c r="F332" s="269" t="s">
        <v>5</v>
      </c>
      <c r="G332" s="240">
        <v>17</v>
      </c>
      <c r="H332" s="269" t="s">
        <v>6</v>
      </c>
      <c r="I332" s="241">
        <v>4284000</v>
      </c>
    </row>
    <row r="333" spans="1:9" ht="15">
      <c r="A333" s="237">
        <f t="shared" si="19"/>
        <v>73</v>
      </c>
      <c r="B333" s="238" t="s">
        <v>828</v>
      </c>
      <c r="C333" s="239" t="s">
        <v>1016</v>
      </c>
      <c r="D333" s="240" t="s">
        <v>826</v>
      </c>
      <c r="E333" s="274">
        <v>3.59</v>
      </c>
      <c r="F333" s="269" t="s">
        <v>36</v>
      </c>
      <c r="G333" s="240">
        <v>17</v>
      </c>
      <c r="H333" s="269" t="s">
        <v>6</v>
      </c>
      <c r="I333" s="241">
        <v>4284000</v>
      </c>
    </row>
    <row r="334" spans="1:9" ht="15">
      <c r="A334" s="237">
        <f t="shared" si="19"/>
        <v>74</v>
      </c>
      <c r="B334" s="238" t="s">
        <v>829</v>
      </c>
      <c r="C334" s="239" t="s">
        <v>1017</v>
      </c>
      <c r="D334" s="240" t="s">
        <v>826</v>
      </c>
      <c r="E334" s="274">
        <v>3.57</v>
      </c>
      <c r="F334" s="269" t="s">
        <v>5</v>
      </c>
      <c r="G334" s="240">
        <v>14</v>
      </c>
      <c r="H334" s="269" t="s">
        <v>6</v>
      </c>
      <c r="I334" s="241">
        <v>3528000</v>
      </c>
    </row>
    <row r="335" spans="1:9" ht="15">
      <c r="A335" s="237">
        <f t="shared" si="19"/>
        <v>75</v>
      </c>
      <c r="B335" s="238" t="s">
        <v>832</v>
      </c>
      <c r="C335" s="239" t="s">
        <v>1019</v>
      </c>
      <c r="D335" s="240" t="s">
        <v>826</v>
      </c>
      <c r="E335" s="274">
        <v>3.53</v>
      </c>
      <c r="F335" s="269" t="s">
        <v>5</v>
      </c>
      <c r="G335" s="240">
        <v>17</v>
      </c>
      <c r="H335" s="269" t="s">
        <v>6</v>
      </c>
      <c r="I335" s="241">
        <v>4284000</v>
      </c>
    </row>
    <row r="336" spans="1:9" ht="15">
      <c r="A336" s="237">
        <f t="shared" si="19"/>
        <v>76</v>
      </c>
      <c r="B336" s="238" t="s">
        <v>835</v>
      </c>
      <c r="C336" s="239" t="s">
        <v>1022</v>
      </c>
      <c r="D336" s="240" t="s">
        <v>826</v>
      </c>
      <c r="E336" s="274">
        <v>3.53</v>
      </c>
      <c r="F336" s="269" t="s">
        <v>5</v>
      </c>
      <c r="G336" s="240">
        <v>17</v>
      </c>
      <c r="H336" s="269" t="s">
        <v>6</v>
      </c>
      <c r="I336" s="241">
        <v>4284000</v>
      </c>
    </row>
    <row r="337" spans="1:9" ht="15">
      <c r="A337" s="237">
        <f t="shared" si="19"/>
        <v>77</v>
      </c>
      <c r="B337" s="238" t="s">
        <v>843</v>
      </c>
      <c r="C337" s="239" t="s">
        <v>1028</v>
      </c>
      <c r="D337" s="240" t="s">
        <v>826</v>
      </c>
      <c r="E337" s="274">
        <v>3.47</v>
      </c>
      <c r="F337" s="269" t="s">
        <v>36</v>
      </c>
      <c r="G337" s="240">
        <v>17</v>
      </c>
      <c r="H337" s="269" t="s">
        <v>6</v>
      </c>
      <c r="I337" s="241">
        <v>4284000</v>
      </c>
    </row>
    <row r="338" spans="1:9" ht="15">
      <c r="A338" s="237">
        <f t="shared" si="19"/>
        <v>78</v>
      </c>
      <c r="B338" s="238" t="s">
        <v>848</v>
      </c>
      <c r="C338" s="239" t="s">
        <v>1032</v>
      </c>
      <c r="D338" s="240" t="s">
        <v>826</v>
      </c>
      <c r="E338" s="274">
        <v>3.29</v>
      </c>
      <c r="F338" s="269" t="s">
        <v>5</v>
      </c>
      <c r="G338" s="240">
        <v>17</v>
      </c>
      <c r="H338" s="269" t="s">
        <v>6</v>
      </c>
      <c r="I338" s="241">
        <v>4284000</v>
      </c>
    </row>
    <row r="339" spans="1:9" ht="15">
      <c r="A339" s="237">
        <f t="shared" si="19"/>
        <v>79</v>
      </c>
      <c r="B339" s="238" t="s">
        <v>856</v>
      </c>
      <c r="C339" s="239" t="s">
        <v>1040</v>
      </c>
      <c r="D339" s="240" t="s">
        <v>826</v>
      </c>
      <c r="E339" s="274">
        <v>3.14</v>
      </c>
      <c r="F339" s="269" t="s">
        <v>5</v>
      </c>
      <c r="G339" s="240">
        <v>14</v>
      </c>
      <c r="H339" s="269" t="s">
        <v>9</v>
      </c>
      <c r="I339" s="241">
        <v>2940000</v>
      </c>
    </row>
    <row r="340" spans="1:9" ht="15">
      <c r="A340" s="237">
        <f t="shared" si="19"/>
        <v>80</v>
      </c>
      <c r="B340" s="238" t="s">
        <v>857</v>
      </c>
      <c r="C340" s="239" t="s">
        <v>192</v>
      </c>
      <c r="D340" s="240" t="s">
        <v>826</v>
      </c>
      <c r="E340" s="274">
        <v>3.12</v>
      </c>
      <c r="F340" s="269" t="s">
        <v>9</v>
      </c>
      <c r="G340" s="240">
        <v>17</v>
      </c>
      <c r="H340" s="269" t="s">
        <v>9</v>
      </c>
      <c r="I340" s="241">
        <v>3570000</v>
      </c>
    </row>
    <row r="341" spans="1:9" ht="15">
      <c r="A341" s="237">
        <f t="shared" si="19"/>
        <v>81</v>
      </c>
      <c r="B341" s="238" t="s">
        <v>858</v>
      </c>
      <c r="C341" s="239" t="s">
        <v>1041</v>
      </c>
      <c r="D341" s="240" t="s">
        <v>826</v>
      </c>
      <c r="E341" s="274">
        <v>3.12</v>
      </c>
      <c r="F341" s="269" t="s">
        <v>9</v>
      </c>
      <c r="G341" s="240">
        <v>17</v>
      </c>
      <c r="H341" s="269" t="s">
        <v>9</v>
      </c>
      <c r="I341" s="241">
        <v>3570000</v>
      </c>
    </row>
    <row r="342" spans="1:9" ht="15">
      <c r="A342" s="237">
        <f t="shared" si="19"/>
        <v>82</v>
      </c>
      <c r="B342" s="245" t="s">
        <v>862</v>
      </c>
      <c r="C342" s="239" t="s">
        <v>1045</v>
      </c>
      <c r="D342" s="246" t="s">
        <v>826</v>
      </c>
      <c r="E342" s="276">
        <v>3.06</v>
      </c>
      <c r="F342" s="271" t="s">
        <v>5</v>
      </c>
      <c r="G342" s="246">
        <v>17</v>
      </c>
      <c r="H342" s="271" t="s">
        <v>9</v>
      </c>
      <c r="I342" s="247">
        <v>3570000</v>
      </c>
    </row>
    <row r="343" spans="1:9" ht="15">
      <c r="A343" s="237">
        <f t="shared" si="19"/>
        <v>83</v>
      </c>
      <c r="B343" s="238" t="s">
        <v>865</v>
      </c>
      <c r="C343" s="239" t="s">
        <v>1047</v>
      </c>
      <c r="D343" s="240" t="s">
        <v>826</v>
      </c>
      <c r="E343" s="274">
        <v>2.94</v>
      </c>
      <c r="F343" s="269" t="s">
        <v>5</v>
      </c>
      <c r="G343" s="240">
        <v>17</v>
      </c>
      <c r="H343" s="269" t="s">
        <v>9</v>
      </c>
      <c r="I343" s="241">
        <v>3570000</v>
      </c>
    </row>
    <row r="344" spans="1:9" ht="15">
      <c r="A344" s="237">
        <f t="shared" si="19"/>
        <v>84</v>
      </c>
      <c r="B344" s="238" t="s">
        <v>882</v>
      </c>
      <c r="C344" s="239" t="s">
        <v>1060</v>
      </c>
      <c r="D344" s="240" t="s">
        <v>826</v>
      </c>
      <c r="E344" s="274">
        <v>2.73</v>
      </c>
      <c r="F344" s="269" t="s">
        <v>5</v>
      </c>
      <c r="G344" s="240">
        <v>15</v>
      </c>
      <c r="H344" s="269" t="s">
        <v>9</v>
      </c>
      <c r="I344" s="241">
        <v>3150000</v>
      </c>
    </row>
    <row r="345" spans="1:9" ht="15">
      <c r="A345" s="237">
        <f t="shared" si="19"/>
        <v>85</v>
      </c>
      <c r="B345" s="238" t="s">
        <v>885</v>
      </c>
      <c r="C345" s="239" t="s">
        <v>1063</v>
      </c>
      <c r="D345" s="240" t="s">
        <v>826</v>
      </c>
      <c r="E345" s="274">
        <v>2.65</v>
      </c>
      <c r="F345" s="269" t="s">
        <v>9</v>
      </c>
      <c r="G345" s="240">
        <v>17</v>
      </c>
      <c r="H345" s="269" t="s">
        <v>9</v>
      </c>
      <c r="I345" s="241">
        <v>3570000</v>
      </c>
    </row>
    <row r="346" spans="1:9" ht="15">
      <c r="A346" s="237">
        <f t="shared" si="19"/>
        <v>86</v>
      </c>
      <c r="B346" s="238" t="s">
        <v>816</v>
      </c>
      <c r="C346" s="239" t="s">
        <v>1007</v>
      </c>
      <c r="D346" s="240" t="s">
        <v>817</v>
      </c>
      <c r="E346" s="274">
        <v>3.94</v>
      </c>
      <c r="F346" s="269" t="s">
        <v>36</v>
      </c>
      <c r="G346" s="240">
        <v>17</v>
      </c>
      <c r="H346" s="269" t="s">
        <v>36</v>
      </c>
      <c r="I346" s="241">
        <v>4998000</v>
      </c>
    </row>
    <row r="347" spans="1:9" ht="15">
      <c r="A347" s="237">
        <f t="shared" si="19"/>
        <v>87</v>
      </c>
      <c r="B347" s="238" t="s">
        <v>818</v>
      </c>
      <c r="C347" s="239" t="s">
        <v>1008</v>
      </c>
      <c r="D347" s="240" t="s">
        <v>817</v>
      </c>
      <c r="E347" s="274">
        <v>3.82</v>
      </c>
      <c r="F347" s="269" t="s">
        <v>36</v>
      </c>
      <c r="G347" s="240">
        <v>17</v>
      </c>
      <c r="H347" s="269" t="s">
        <v>36</v>
      </c>
      <c r="I347" s="241">
        <v>4998000</v>
      </c>
    </row>
    <row r="348" spans="1:9" ht="15">
      <c r="A348" s="237">
        <f t="shared" si="19"/>
        <v>88</v>
      </c>
      <c r="B348" s="238" t="s">
        <v>821</v>
      </c>
      <c r="C348" s="239" t="s">
        <v>1010</v>
      </c>
      <c r="D348" s="240" t="s">
        <v>817</v>
      </c>
      <c r="E348" s="274">
        <v>3.76</v>
      </c>
      <c r="F348" s="269" t="s">
        <v>36</v>
      </c>
      <c r="G348" s="240">
        <v>17</v>
      </c>
      <c r="H348" s="269" t="s">
        <v>36</v>
      </c>
      <c r="I348" s="241">
        <v>4998000</v>
      </c>
    </row>
    <row r="349" spans="1:9" ht="15">
      <c r="A349" s="237">
        <f t="shared" si="19"/>
        <v>89</v>
      </c>
      <c r="B349" s="238" t="s">
        <v>823</v>
      </c>
      <c r="C349" s="239" t="s">
        <v>1012</v>
      </c>
      <c r="D349" s="240" t="s">
        <v>817</v>
      </c>
      <c r="E349" s="274">
        <v>3.76</v>
      </c>
      <c r="F349" s="269" t="s">
        <v>36</v>
      </c>
      <c r="G349" s="240">
        <v>17</v>
      </c>
      <c r="H349" s="269" t="s">
        <v>36</v>
      </c>
      <c r="I349" s="241">
        <v>4998000</v>
      </c>
    </row>
    <row r="350" spans="1:9" ht="15">
      <c r="A350" s="237">
        <f t="shared" si="19"/>
        <v>90</v>
      </c>
      <c r="B350" s="238" t="s">
        <v>833</v>
      </c>
      <c r="C350" s="239" t="s">
        <v>1020</v>
      </c>
      <c r="D350" s="240" t="s">
        <v>817</v>
      </c>
      <c r="E350" s="274">
        <v>3.53</v>
      </c>
      <c r="F350" s="269" t="s">
        <v>5</v>
      </c>
      <c r="G350" s="240">
        <v>17</v>
      </c>
      <c r="H350" s="269" t="s">
        <v>6</v>
      </c>
      <c r="I350" s="241">
        <v>4284000</v>
      </c>
    </row>
    <row r="351" spans="1:9" ht="15">
      <c r="A351" s="237">
        <f t="shared" si="19"/>
        <v>91</v>
      </c>
      <c r="B351" s="238" t="s">
        <v>834</v>
      </c>
      <c r="C351" s="239" t="s">
        <v>1021</v>
      </c>
      <c r="D351" s="240" t="s">
        <v>817</v>
      </c>
      <c r="E351" s="274">
        <v>3.53</v>
      </c>
      <c r="F351" s="269" t="s">
        <v>5</v>
      </c>
      <c r="G351" s="240">
        <v>15</v>
      </c>
      <c r="H351" s="269" t="s">
        <v>6</v>
      </c>
      <c r="I351" s="241">
        <v>3780000</v>
      </c>
    </row>
    <row r="352" spans="1:9" ht="15">
      <c r="A352" s="237">
        <f t="shared" si="19"/>
        <v>92</v>
      </c>
      <c r="B352" s="238" t="s">
        <v>838</v>
      </c>
      <c r="C352" s="239" t="s">
        <v>1024</v>
      </c>
      <c r="D352" s="240" t="s">
        <v>817</v>
      </c>
      <c r="E352" s="274">
        <v>3.5</v>
      </c>
      <c r="F352" s="269" t="s">
        <v>5</v>
      </c>
      <c r="G352" s="240">
        <v>14</v>
      </c>
      <c r="H352" s="269" t="s">
        <v>6</v>
      </c>
      <c r="I352" s="241">
        <v>3528000</v>
      </c>
    </row>
    <row r="353" spans="1:9" ht="15">
      <c r="A353" s="237">
        <f t="shared" si="19"/>
        <v>93</v>
      </c>
      <c r="B353" s="238" t="s">
        <v>849</v>
      </c>
      <c r="C353" s="239" t="s">
        <v>1033</v>
      </c>
      <c r="D353" s="240" t="s">
        <v>817</v>
      </c>
      <c r="E353" s="274">
        <v>3.29</v>
      </c>
      <c r="F353" s="269" t="s">
        <v>5</v>
      </c>
      <c r="G353" s="240">
        <v>17</v>
      </c>
      <c r="H353" s="269" t="s">
        <v>6</v>
      </c>
      <c r="I353" s="241">
        <v>4284000</v>
      </c>
    </row>
    <row r="354" spans="1:9" ht="15">
      <c r="A354" s="237">
        <f t="shared" si="19"/>
        <v>94</v>
      </c>
      <c r="B354" s="238" t="s">
        <v>852</v>
      </c>
      <c r="C354" s="239" t="s">
        <v>1036</v>
      </c>
      <c r="D354" s="240" t="s">
        <v>817</v>
      </c>
      <c r="E354" s="274">
        <v>3.24</v>
      </c>
      <c r="F354" s="269" t="s">
        <v>36</v>
      </c>
      <c r="G354" s="240">
        <v>17</v>
      </c>
      <c r="H354" s="269" t="s">
        <v>6</v>
      </c>
      <c r="I354" s="241">
        <v>4284000</v>
      </c>
    </row>
    <row r="355" spans="1:9" ht="15">
      <c r="A355" s="237">
        <f t="shared" si="19"/>
        <v>95</v>
      </c>
      <c r="B355" s="238" t="s">
        <v>854</v>
      </c>
      <c r="C355" s="239" t="s">
        <v>1038</v>
      </c>
      <c r="D355" s="240" t="s">
        <v>817</v>
      </c>
      <c r="E355" s="274">
        <v>3.21</v>
      </c>
      <c r="F355" s="269" t="s">
        <v>5</v>
      </c>
      <c r="G355" s="240">
        <v>14</v>
      </c>
      <c r="H355" s="269" t="s">
        <v>6</v>
      </c>
      <c r="I355" s="241">
        <v>3528000</v>
      </c>
    </row>
    <row r="356" spans="1:9" ht="15">
      <c r="A356" s="237">
        <f t="shared" si="19"/>
        <v>96</v>
      </c>
      <c r="B356" s="238" t="s">
        <v>869</v>
      </c>
      <c r="C356" s="239" t="s">
        <v>1050</v>
      </c>
      <c r="D356" s="240" t="s">
        <v>817</v>
      </c>
      <c r="E356" s="274">
        <v>2.88</v>
      </c>
      <c r="F356" s="269" t="s">
        <v>9</v>
      </c>
      <c r="G356" s="240">
        <v>17</v>
      </c>
      <c r="H356" s="269" t="s">
        <v>9</v>
      </c>
      <c r="I356" s="241">
        <v>3570000</v>
      </c>
    </row>
    <row r="357" spans="1:9" ht="15">
      <c r="A357" s="237">
        <f t="shared" si="19"/>
        <v>97</v>
      </c>
      <c r="B357" s="238" t="s">
        <v>872</v>
      </c>
      <c r="C357" s="239" t="s">
        <v>1053</v>
      </c>
      <c r="D357" s="240" t="s">
        <v>817</v>
      </c>
      <c r="E357" s="274">
        <v>2.86</v>
      </c>
      <c r="F357" s="269" t="s">
        <v>5</v>
      </c>
      <c r="G357" s="240">
        <v>14</v>
      </c>
      <c r="H357" s="269" t="s">
        <v>9</v>
      </c>
      <c r="I357" s="241">
        <v>2940000</v>
      </c>
    </row>
    <row r="358" spans="1:9" ht="15">
      <c r="A358" s="237">
        <f aca="true" t="shared" si="20" ref="A358:A389">A357+1</f>
        <v>98</v>
      </c>
      <c r="B358" s="238" t="s">
        <v>874</v>
      </c>
      <c r="C358" s="239" t="s">
        <v>1055</v>
      </c>
      <c r="D358" s="240" t="s">
        <v>817</v>
      </c>
      <c r="E358" s="274">
        <v>2.82</v>
      </c>
      <c r="F358" s="269" t="s">
        <v>9</v>
      </c>
      <c r="G358" s="240">
        <v>17</v>
      </c>
      <c r="H358" s="269" t="s">
        <v>9</v>
      </c>
      <c r="I358" s="241">
        <v>3570000</v>
      </c>
    </row>
    <row r="359" spans="1:9" ht="15">
      <c r="A359" s="237">
        <f t="shared" si="20"/>
        <v>99</v>
      </c>
      <c r="B359" s="238" t="s">
        <v>880</v>
      </c>
      <c r="C359" s="239" t="s">
        <v>1059</v>
      </c>
      <c r="D359" s="240" t="s">
        <v>817</v>
      </c>
      <c r="E359" s="274">
        <v>2.76</v>
      </c>
      <c r="F359" s="269" t="s">
        <v>5</v>
      </c>
      <c r="G359" s="240">
        <v>17</v>
      </c>
      <c r="H359" s="269" t="s">
        <v>9</v>
      </c>
      <c r="I359" s="241">
        <v>3570000</v>
      </c>
    </row>
    <row r="360" spans="1:9" ht="15">
      <c r="A360" s="237">
        <f t="shared" si="20"/>
        <v>100</v>
      </c>
      <c r="B360" s="238" t="s">
        <v>889</v>
      </c>
      <c r="C360" s="239" t="s">
        <v>1066</v>
      </c>
      <c r="D360" s="240" t="s">
        <v>817</v>
      </c>
      <c r="E360" s="274">
        <v>2.53</v>
      </c>
      <c r="F360" s="269" t="s">
        <v>9</v>
      </c>
      <c r="G360" s="240">
        <v>17</v>
      </c>
      <c r="H360" s="269" t="s">
        <v>9</v>
      </c>
      <c r="I360" s="241">
        <v>3570000</v>
      </c>
    </row>
    <row r="361" spans="1:9" ht="15">
      <c r="A361" s="237">
        <f t="shared" si="20"/>
        <v>101</v>
      </c>
      <c r="B361" s="238" t="s">
        <v>863</v>
      </c>
      <c r="C361" s="239" t="s">
        <v>1046</v>
      </c>
      <c r="D361" s="240" t="s">
        <v>864</v>
      </c>
      <c r="E361" s="274">
        <v>3</v>
      </c>
      <c r="F361" s="269" t="s">
        <v>9</v>
      </c>
      <c r="G361" s="240">
        <v>17</v>
      </c>
      <c r="H361" s="269" t="s">
        <v>9</v>
      </c>
      <c r="I361" s="241">
        <v>3570000</v>
      </c>
    </row>
    <row r="362" spans="1:9" ht="15">
      <c r="A362" s="237">
        <f t="shared" si="20"/>
        <v>102</v>
      </c>
      <c r="B362" s="238" t="s">
        <v>875</v>
      </c>
      <c r="C362" s="239" t="s">
        <v>1056</v>
      </c>
      <c r="D362" s="240" t="s">
        <v>864</v>
      </c>
      <c r="E362" s="274">
        <v>2.82</v>
      </c>
      <c r="F362" s="269" t="s">
        <v>9</v>
      </c>
      <c r="G362" s="240">
        <v>17</v>
      </c>
      <c r="H362" s="269" t="s">
        <v>9</v>
      </c>
      <c r="I362" s="241">
        <v>3570000</v>
      </c>
    </row>
    <row r="363" spans="1:9" ht="15">
      <c r="A363" s="237">
        <f t="shared" si="20"/>
        <v>103</v>
      </c>
      <c r="B363" s="238" t="s">
        <v>866</v>
      </c>
      <c r="C363" s="239" t="s">
        <v>1048</v>
      </c>
      <c r="D363" s="240" t="s">
        <v>867</v>
      </c>
      <c r="E363" s="274">
        <v>2.94</v>
      </c>
      <c r="F363" s="269" t="s">
        <v>5</v>
      </c>
      <c r="G363" s="240">
        <v>17</v>
      </c>
      <c r="H363" s="269" t="s">
        <v>9</v>
      </c>
      <c r="I363" s="241">
        <v>3570000</v>
      </c>
    </row>
    <row r="364" spans="1:9" ht="15">
      <c r="A364" s="237">
        <f t="shared" si="20"/>
        <v>104</v>
      </c>
      <c r="B364" s="238" t="s">
        <v>868</v>
      </c>
      <c r="C364" s="239" t="s">
        <v>1049</v>
      </c>
      <c r="D364" s="240" t="s">
        <v>867</v>
      </c>
      <c r="E364" s="274">
        <v>2.94</v>
      </c>
      <c r="F364" s="269" t="s">
        <v>5</v>
      </c>
      <c r="G364" s="240">
        <v>17</v>
      </c>
      <c r="H364" s="269" t="s">
        <v>9</v>
      </c>
      <c r="I364" s="241">
        <v>3570000</v>
      </c>
    </row>
    <row r="365" spans="1:9" ht="15">
      <c r="A365" s="237">
        <f t="shared" si="20"/>
        <v>105</v>
      </c>
      <c r="B365" s="238" t="s">
        <v>846</v>
      </c>
      <c r="C365" s="239" t="s">
        <v>1031</v>
      </c>
      <c r="D365" s="240" t="s">
        <v>847</v>
      </c>
      <c r="E365" s="274">
        <v>3.31</v>
      </c>
      <c r="F365" s="269" t="s">
        <v>5</v>
      </c>
      <c r="G365" s="240">
        <v>13</v>
      </c>
      <c r="H365" s="269" t="s">
        <v>6</v>
      </c>
      <c r="I365" s="241">
        <v>3276000</v>
      </c>
    </row>
    <row r="366" spans="1:9" ht="15">
      <c r="A366" s="237">
        <f t="shared" si="20"/>
        <v>106</v>
      </c>
      <c r="B366" s="238" t="s">
        <v>876</v>
      </c>
      <c r="C366" s="239" t="s">
        <v>1057</v>
      </c>
      <c r="D366" s="240" t="s">
        <v>877</v>
      </c>
      <c r="E366" s="274">
        <v>2.82</v>
      </c>
      <c r="F366" s="269" t="s">
        <v>36</v>
      </c>
      <c r="G366" s="240">
        <v>17</v>
      </c>
      <c r="H366" s="269" t="s">
        <v>9</v>
      </c>
      <c r="I366" s="241">
        <v>3570000</v>
      </c>
    </row>
    <row r="367" spans="1:9" ht="15">
      <c r="A367" s="237">
        <f t="shared" si="20"/>
        <v>107</v>
      </c>
      <c r="B367" s="238" t="s">
        <v>886</v>
      </c>
      <c r="C367" s="239" t="s">
        <v>1064</v>
      </c>
      <c r="D367" s="240" t="s">
        <v>887</v>
      </c>
      <c r="E367" s="274">
        <v>2.65</v>
      </c>
      <c r="F367" s="269" t="s">
        <v>5</v>
      </c>
      <c r="G367" s="240">
        <v>17</v>
      </c>
      <c r="H367" s="269" t="s">
        <v>9</v>
      </c>
      <c r="I367" s="241">
        <v>3570000</v>
      </c>
    </row>
    <row r="368" spans="1:9" ht="15">
      <c r="A368" s="237">
        <f t="shared" si="20"/>
        <v>108</v>
      </c>
      <c r="B368" s="238" t="s">
        <v>892</v>
      </c>
      <c r="C368" s="239" t="s">
        <v>1069</v>
      </c>
      <c r="D368" s="240" t="s">
        <v>893</v>
      </c>
      <c r="E368" s="274">
        <v>3.76</v>
      </c>
      <c r="F368" s="269" t="s">
        <v>36</v>
      </c>
      <c r="G368" s="240">
        <v>17</v>
      </c>
      <c r="H368" s="269" t="s">
        <v>36</v>
      </c>
      <c r="I368" s="241">
        <v>4998000</v>
      </c>
    </row>
    <row r="369" spans="1:9" ht="15">
      <c r="A369" s="237">
        <f t="shared" si="20"/>
        <v>109</v>
      </c>
      <c r="B369" s="238" t="s">
        <v>912</v>
      </c>
      <c r="C369" s="239" t="s">
        <v>1080</v>
      </c>
      <c r="D369" s="240" t="s">
        <v>893</v>
      </c>
      <c r="E369" s="274">
        <v>3.18</v>
      </c>
      <c r="F369" s="269" t="s">
        <v>5</v>
      </c>
      <c r="G369" s="240">
        <v>17</v>
      </c>
      <c r="H369" s="269" t="s">
        <v>9</v>
      </c>
      <c r="I369" s="241">
        <v>3570000</v>
      </c>
    </row>
    <row r="370" spans="1:9" ht="15">
      <c r="A370" s="237">
        <f t="shared" si="20"/>
        <v>110</v>
      </c>
      <c r="B370" s="238" t="s">
        <v>913</v>
      </c>
      <c r="C370" s="239" t="s">
        <v>1081</v>
      </c>
      <c r="D370" s="240" t="s">
        <v>893</v>
      </c>
      <c r="E370" s="274">
        <v>3.18</v>
      </c>
      <c r="F370" s="269" t="s">
        <v>5</v>
      </c>
      <c r="G370" s="240">
        <v>17</v>
      </c>
      <c r="H370" s="269" t="s">
        <v>9</v>
      </c>
      <c r="I370" s="241">
        <v>3570000</v>
      </c>
    </row>
    <row r="371" spans="1:9" ht="15">
      <c r="A371" s="237">
        <f t="shared" si="20"/>
        <v>111</v>
      </c>
      <c r="B371" s="238" t="s">
        <v>916</v>
      </c>
      <c r="C371" s="239" t="s">
        <v>1084</v>
      </c>
      <c r="D371" s="240" t="s">
        <v>917</v>
      </c>
      <c r="E371" s="274">
        <v>3.06</v>
      </c>
      <c r="F371" s="269" t="s">
        <v>9</v>
      </c>
      <c r="G371" s="240">
        <v>17</v>
      </c>
      <c r="H371" s="269" t="s">
        <v>9</v>
      </c>
      <c r="I371" s="241">
        <v>3570000</v>
      </c>
    </row>
    <row r="372" spans="1:9" ht="15">
      <c r="A372" s="237">
        <f t="shared" si="20"/>
        <v>112</v>
      </c>
      <c r="B372" s="238" t="s">
        <v>931</v>
      </c>
      <c r="C372" s="239" t="s">
        <v>1096</v>
      </c>
      <c r="D372" s="240" t="s">
        <v>917</v>
      </c>
      <c r="E372" s="274">
        <v>2.65</v>
      </c>
      <c r="F372" s="269" t="s">
        <v>9</v>
      </c>
      <c r="G372" s="240">
        <v>17</v>
      </c>
      <c r="H372" s="269" t="s">
        <v>9</v>
      </c>
      <c r="I372" s="241">
        <v>3570000</v>
      </c>
    </row>
    <row r="373" spans="1:9" ht="15">
      <c r="A373" s="237">
        <f t="shared" si="20"/>
        <v>113</v>
      </c>
      <c r="B373" s="238" t="s">
        <v>932</v>
      </c>
      <c r="C373" s="239" t="s">
        <v>1097</v>
      </c>
      <c r="D373" s="240" t="s">
        <v>933</v>
      </c>
      <c r="E373" s="274">
        <v>2.59</v>
      </c>
      <c r="F373" s="269" t="s">
        <v>9</v>
      </c>
      <c r="G373" s="240">
        <v>17</v>
      </c>
      <c r="H373" s="269" t="s">
        <v>9</v>
      </c>
      <c r="I373" s="241">
        <v>3570000</v>
      </c>
    </row>
    <row r="374" spans="1:9" ht="15">
      <c r="A374" s="237">
        <f t="shared" si="20"/>
        <v>114</v>
      </c>
      <c r="B374" s="238" t="s">
        <v>935</v>
      </c>
      <c r="C374" s="239" t="s">
        <v>1099</v>
      </c>
      <c r="D374" s="240" t="s">
        <v>933</v>
      </c>
      <c r="E374" s="274">
        <v>2.53</v>
      </c>
      <c r="F374" s="269" t="s">
        <v>5</v>
      </c>
      <c r="G374" s="240">
        <v>17</v>
      </c>
      <c r="H374" s="269" t="s">
        <v>9</v>
      </c>
      <c r="I374" s="241">
        <v>3570000</v>
      </c>
    </row>
    <row r="375" spans="1:9" ht="15">
      <c r="A375" s="237">
        <f t="shared" si="20"/>
        <v>115</v>
      </c>
      <c r="B375" s="238">
        <v>1451012206</v>
      </c>
      <c r="C375" s="239" t="s">
        <v>1100</v>
      </c>
      <c r="D375" s="240" t="s">
        <v>933</v>
      </c>
      <c r="E375" s="274">
        <v>3</v>
      </c>
      <c r="F375" s="269" t="s">
        <v>9</v>
      </c>
      <c r="G375" s="240">
        <v>14</v>
      </c>
      <c r="H375" s="269" t="s">
        <v>9</v>
      </c>
      <c r="I375" s="241">
        <f>G375*210000</f>
        <v>2940000</v>
      </c>
    </row>
    <row r="376" spans="1:9" ht="15">
      <c r="A376" s="237">
        <f t="shared" si="20"/>
        <v>116</v>
      </c>
      <c r="B376" s="238" t="s">
        <v>898</v>
      </c>
      <c r="C376" s="239" t="s">
        <v>1072</v>
      </c>
      <c r="D376" s="240" t="s">
        <v>899</v>
      </c>
      <c r="E376" s="274">
        <v>3.47</v>
      </c>
      <c r="F376" s="269" t="s">
        <v>5</v>
      </c>
      <c r="G376" s="240">
        <v>17</v>
      </c>
      <c r="H376" s="269" t="s">
        <v>6</v>
      </c>
      <c r="I376" s="241">
        <v>4284000</v>
      </c>
    </row>
    <row r="377" spans="1:9" ht="15">
      <c r="A377" s="237">
        <f t="shared" si="20"/>
        <v>117</v>
      </c>
      <c r="B377" s="238" t="s">
        <v>903</v>
      </c>
      <c r="C377" s="239" t="s">
        <v>1074</v>
      </c>
      <c r="D377" s="240" t="s">
        <v>899</v>
      </c>
      <c r="E377" s="274">
        <v>3.35</v>
      </c>
      <c r="F377" s="269" t="s">
        <v>5</v>
      </c>
      <c r="G377" s="240">
        <v>17</v>
      </c>
      <c r="H377" s="269" t="s">
        <v>6</v>
      </c>
      <c r="I377" s="241">
        <v>4284000</v>
      </c>
    </row>
    <row r="378" spans="1:9" ht="15">
      <c r="A378" s="237">
        <f t="shared" si="20"/>
        <v>118</v>
      </c>
      <c r="B378" s="238" t="s">
        <v>920</v>
      </c>
      <c r="C378" s="239" t="s">
        <v>1087</v>
      </c>
      <c r="D378" s="240" t="s">
        <v>899</v>
      </c>
      <c r="E378" s="274">
        <v>2.94</v>
      </c>
      <c r="F378" s="269" t="s">
        <v>5</v>
      </c>
      <c r="G378" s="240">
        <v>17</v>
      </c>
      <c r="H378" s="269" t="s">
        <v>9</v>
      </c>
      <c r="I378" s="241">
        <v>3570000</v>
      </c>
    </row>
    <row r="379" spans="1:9" ht="15">
      <c r="A379" s="237">
        <f t="shared" si="20"/>
        <v>119</v>
      </c>
      <c r="B379" s="238" t="s">
        <v>921</v>
      </c>
      <c r="C379" s="239" t="s">
        <v>1088</v>
      </c>
      <c r="D379" s="240" t="s">
        <v>899</v>
      </c>
      <c r="E379" s="274">
        <v>2.94</v>
      </c>
      <c r="F379" s="269" t="s">
        <v>5</v>
      </c>
      <c r="G379" s="240">
        <v>17</v>
      </c>
      <c r="H379" s="269" t="s">
        <v>9</v>
      </c>
      <c r="I379" s="241">
        <v>3570000</v>
      </c>
    </row>
    <row r="380" spans="1:9" ht="15">
      <c r="A380" s="237">
        <f t="shared" si="20"/>
        <v>120</v>
      </c>
      <c r="B380" s="238" t="s">
        <v>922</v>
      </c>
      <c r="C380" s="239" t="s">
        <v>759</v>
      </c>
      <c r="D380" s="240" t="s">
        <v>923</v>
      </c>
      <c r="E380" s="274">
        <v>2.87</v>
      </c>
      <c r="F380" s="269" t="s">
        <v>9</v>
      </c>
      <c r="G380" s="240">
        <v>15</v>
      </c>
      <c r="H380" s="269" t="s">
        <v>9</v>
      </c>
      <c r="I380" s="241">
        <v>3150000</v>
      </c>
    </row>
    <row r="381" spans="1:9" ht="15">
      <c r="A381" s="237">
        <f t="shared" si="20"/>
        <v>121</v>
      </c>
      <c r="B381" s="238" t="s">
        <v>909</v>
      </c>
      <c r="C381" s="239" t="s">
        <v>1078</v>
      </c>
      <c r="D381" s="240" t="s">
        <v>910</v>
      </c>
      <c r="E381" s="274">
        <v>3.2</v>
      </c>
      <c r="F381" s="269" t="s">
        <v>5</v>
      </c>
      <c r="G381" s="240">
        <v>15</v>
      </c>
      <c r="H381" s="269" t="s">
        <v>6</v>
      </c>
      <c r="I381" s="241">
        <v>3780000</v>
      </c>
    </row>
    <row r="382" spans="1:9" ht="15">
      <c r="A382" s="237">
        <f t="shared" si="20"/>
        <v>122</v>
      </c>
      <c r="B382" s="238" t="s">
        <v>930</v>
      </c>
      <c r="C382" s="239" t="s">
        <v>1095</v>
      </c>
      <c r="D382" s="240" t="s">
        <v>910</v>
      </c>
      <c r="E382" s="274">
        <v>2.67</v>
      </c>
      <c r="F382" s="269" t="s">
        <v>5</v>
      </c>
      <c r="G382" s="240">
        <v>15</v>
      </c>
      <c r="H382" s="269" t="s">
        <v>9</v>
      </c>
      <c r="I382" s="241">
        <v>3150000</v>
      </c>
    </row>
    <row r="383" spans="1:9" ht="15">
      <c r="A383" s="237">
        <f t="shared" si="20"/>
        <v>123</v>
      </c>
      <c r="B383" s="238" t="s">
        <v>904</v>
      </c>
      <c r="C383" s="239" t="s">
        <v>1075</v>
      </c>
      <c r="D383" s="240" t="s">
        <v>905</v>
      </c>
      <c r="E383" s="274">
        <v>3.35</v>
      </c>
      <c r="F383" s="269" t="s">
        <v>36</v>
      </c>
      <c r="G383" s="240">
        <v>17</v>
      </c>
      <c r="H383" s="269" t="s">
        <v>6</v>
      </c>
      <c r="I383" s="241">
        <v>4284000</v>
      </c>
    </row>
    <row r="384" spans="1:9" ht="15">
      <c r="A384" s="237">
        <f t="shared" si="20"/>
        <v>124</v>
      </c>
      <c r="B384" s="238" t="s">
        <v>906</v>
      </c>
      <c r="C384" s="239" t="s">
        <v>170</v>
      </c>
      <c r="D384" s="240" t="s">
        <v>905</v>
      </c>
      <c r="E384" s="274">
        <v>3.33</v>
      </c>
      <c r="F384" s="269" t="s">
        <v>5</v>
      </c>
      <c r="G384" s="240">
        <v>15</v>
      </c>
      <c r="H384" s="269" t="s">
        <v>6</v>
      </c>
      <c r="I384" s="241">
        <v>3780000</v>
      </c>
    </row>
    <row r="385" spans="1:9" ht="15">
      <c r="A385" s="237">
        <f t="shared" si="20"/>
        <v>125</v>
      </c>
      <c r="B385" s="238" t="s">
        <v>918</v>
      </c>
      <c r="C385" s="239" t="s">
        <v>1085</v>
      </c>
      <c r="D385" s="240" t="s">
        <v>905</v>
      </c>
      <c r="E385" s="274">
        <v>3</v>
      </c>
      <c r="F385" s="269" t="s">
        <v>9</v>
      </c>
      <c r="G385" s="240">
        <v>17</v>
      </c>
      <c r="H385" s="269" t="s">
        <v>9</v>
      </c>
      <c r="I385" s="241">
        <v>3570000</v>
      </c>
    </row>
    <row r="386" spans="1:9" ht="15">
      <c r="A386" s="237">
        <f t="shared" si="20"/>
        <v>126</v>
      </c>
      <c r="B386" s="238" t="s">
        <v>919</v>
      </c>
      <c r="C386" s="239" t="s">
        <v>1086</v>
      </c>
      <c r="D386" s="240" t="s">
        <v>905</v>
      </c>
      <c r="E386" s="274">
        <v>2.94</v>
      </c>
      <c r="F386" s="269" t="s">
        <v>9</v>
      </c>
      <c r="G386" s="240">
        <v>17</v>
      </c>
      <c r="H386" s="269" t="s">
        <v>9</v>
      </c>
      <c r="I386" s="241">
        <v>3570000</v>
      </c>
    </row>
    <row r="387" spans="1:9" ht="15">
      <c r="A387" s="237">
        <f t="shared" si="20"/>
        <v>127</v>
      </c>
      <c r="B387" s="238" t="s">
        <v>929</v>
      </c>
      <c r="C387" s="239" t="s">
        <v>1094</v>
      </c>
      <c r="D387" s="240" t="s">
        <v>905</v>
      </c>
      <c r="E387" s="274">
        <v>2.71</v>
      </c>
      <c r="F387" s="269" t="s">
        <v>9</v>
      </c>
      <c r="G387" s="240">
        <v>17</v>
      </c>
      <c r="H387" s="269" t="s">
        <v>9</v>
      </c>
      <c r="I387" s="241">
        <v>3570000</v>
      </c>
    </row>
    <row r="388" spans="1:9" ht="15">
      <c r="A388" s="237">
        <f t="shared" si="20"/>
        <v>128</v>
      </c>
      <c r="B388" s="238" t="s">
        <v>894</v>
      </c>
      <c r="C388" s="239" t="s">
        <v>1070</v>
      </c>
      <c r="D388" s="240" t="s">
        <v>895</v>
      </c>
      <c r="E388" s="274">
        <v>3.65</v>
      </c>
      <c r="F388" s="269" t="s">
        <v>36</v>
      </c>
      <c r="G388" s="240">
        <v>17</v>
      </c>
      <c r="H388" s="269" t="s">
        <v>36</v>
      </c>
      <c r="I388" s="241">
        <v>4998000</v>
      </c>
    </row>
    <row r="389" spans="1:9" ht="15">
      <c r="A389" s="237">
        <f t="shared" si="20"/>
        <v>129</v>
      </c>
      <c r="B389" s="238" t="s">
        <v>902</v>
      </c>
      <c r="C389" s="239" t="s">
        <v>1073</v>
      </c>
      <c r="D389" s="240" t="s">
        <v>895</v>
      </c>
      <c r="E389" s="274">
        <v>3.35</v>
      </c>
      <c r="F389" s="269" t="s">
        <v>5</v>
      </c>
      <c r="G389" s="240">
        <v>17</v>
      </c>
      <c r="H389" s="269" t="s">
        <v>6</v>
      </c>
      <c r="I389" s="241">
        <v>4284000</v>
      </c>
    </row>
    <row r="390" spans="1:9" ht="15">
      <c r="A390" s="237">
        <f aca="true" t="shared" si="21" ref="A390:A425">A389+1</f>
        <v>130</v>
      </c>
      <c r="B390" s="238" t="s">
        <v>907</v>
      </c>
      <c r="C390" s="239" t="s">
        <v>1076</v>
      </c>
      <c r="D390" s="240" t="s">
        <v>895</v>
      </c>
      <c r="E390" s="274">
        <v>3.29</v>
      </c>
      <c r="F390" s="269" t="s">
        <v>5</v>
      </c>
      <c r="G390" s="240">
        <v>17</v>
      </c>
      <c r="H390" s="269" t="s">
        <v>6</v>
      </c>
      <c r="I390" s="241">
        <v>4284000</v>
      </c>
    </row>
    <row r="391" spans="1:9" ht="15">
      <c r="A391" s="237">
        <f t="shared" si="21"/>
        <v>131</v>
      </c>
      <c r="B391" s="238" t="s">
        <v>911</v>
      </c>
      <c r="C391" s="239" t="s">
        <v>1079</v>
      </c>
      <c r="D391" s="240" t="s">
        <v>895</v>
      </c>
      <c r="E391" s="274">
        <v>3.18</v>
      </c>
      <c r="F391" s="269" t="s">
        <v>9</v>
      </c>
      <c r="G391" s="240">
        <v>17</v>
      </c>
      <c r="H391" s="269" t="s">
        <v>9</v>
      </c>
      <c r="I391" s="241">
        <v>3570000</v>
      </c>
    </row>
    <row r="392" spans="1:9" ht="15">
      <c r="A392" s="237">
        <f t="shared" si="21"/>
        <v>132</v>
      </c>
      <c r="B392" s="238" t="s">
        <v>926</v>
      </c>
      <c r="C392" s="239" t="s">
        <v>1091</v>
      </c>
      <c r="D392" s="240" t="s">
        <v>895</v>
      </c>
      <c r="E392" s="274">
        <v>2.76</v>
      </c>
      <c r="F392" s="269" t="s">
        <v>9</v>
      </c>
      <c r="G392" s="240">
        <v>17</v>
      </c>
      <c r="H392" s="269" t="s">
        <v>9</v>
      </c>
      <c r="I392" s="241">
        <v>3570000</v>
      </c>
    </row>
    <row r="393" spans="1:9" ht="15">
      <c r="A393" s="237">
        <f t="shared" si="21"/>
        <v>133</v>
      </c>
      <c r="B393" s="238" t="s">
        <v>927</v>
      </c>
      <c r="C393" s="239" t="s">
        <v>1092</v>
      </c>
      <c r="D393" s="240" t="s">
        <v>895</v>
      </c>
      <c r="E393" s="274">
        <v>2.76</v>
      </c>
      <c r="F393" s="269" t="s">
        <v>5</v>
      </c>
      <c r="G393" s="240">
        <v>17</v>
      </c>
      <c r="H393" s="269" t="s">
        <v>9</v>
      </c>
      <c r="I393" s="241">
        <v>3570000</v>
      </c>
    </row>
    <row r="394" spans="1:9" ht="15">
      <c r="A394" s="237">
        <f t="shared" si="21"/>
        <v>134</v>
      </c>
      <c r="B394" s="238" t="s">
        <v>928</v>
      </c>
      <c r="C394" s="239" t="s">
        <v>1093</v>
      </c>
      <c r="D394" s="240" t="s">
        <v>895</v>
      </c>
      <c r="E394" s="274">
        <v>2.71</v>
      </c>
      <c r="F394" s="269" t="s">
        <v>9</v>
      </c>
      <c r="G394" s="240">
        <v>17</v>
      </c>
      <c r="H394" s="269" t="s">
        <v>9</v>
      </c>
      <c r="I394" s="241">
        <v>3570000</v>
      </c>
    </row>
    <row r="395" spans="1:9" ht="15">
      <c r="A395" s="237">
        <f t="shared" si="21"/>
        <v>135</v>
      </c>
      <c r="B395" s="238" t="s">
        <v>896</v>
      </c>
      <c r="C395" s="239" t="s">
        <v>1071</v>
      </c>
      <c r="D395" s="240" t="s">
        <v>897</v>
      </c>
      <c r="E395" s="274">
        <v>3.47</v>
      </c>
      <c r="F395" s="269" t="s">
        <v>5</v>
      </c>
      <c r="G395" s="240">
        <v>17</v>
      </c>
      <c r="H395" s="269" t="s">
        <v>6</v>
      </c>
      <c r="I395" s="241">
        <v>4284000</v>
      </c>
    </row>
    <row r="396" spans="1:9" ht="15">
      <c r="A396" s="237">
        <f t="shared" si="21"/>
        <v>136</v>
      </c>
      <c r="B396" s="238" t="s">
        <v>908</v>
      </c>
      <c r="C396" s="239" t="s">
        <v>1077</v>
      </c>
      <c r="D396" s="240" t="s">
        <v>897</v>
      </c>
      <c r="E396" s="274">
        <v>3.24</v>
      </c>
      <c r="F396" s="269" t="s">
        <v>5</v>
      </c>
      <c r="G396" s="240">
        <v>17</v>
      </c>
      <c r="H396" s="269" t="s">
        <v>6</v>
      </c>
      <c r="I396" s="241">
        <v>4284000</v>
      </c>
    </row>
    <row r="397" spans="1:9" ht="15">
      <c r="A397" s="237">
        <f t="shared" si="21"/>
        <v>137</v>
      </c>
      <c r="B397" s="238" t="s">
        <v>914</v>
      </c>
      <c r="C397" s="239" t="s">
        <v>1082</v>
      </c>
      <c r="D397" s="240" t="s">
        <v>897</v>
      </c>
      <c r="E397" s="274">
        <v>3.18</v>
      </c>
      <c r="F397" s="269" t="s">
        <v>5</v>
      </c>
      <c r="G397" s="240">
        <v>17</v>
      </c>
      <c r="H397" s="269" t="s">
        <v>9</v>
      </c>
      <c r="I397" s="241">
        <v>3570000</v>
      </c>
    </row>
    <row r="398" spans="1:9" ht="15">
      <c r="A398" s="237">
        <f t="shared" si="21"/>
        <v>138</v>
      </c>
      <c r="B398" s="238" t="s">
        <v>915</v>
      </c>
      <c r="C398" s="239" t="s">
        <v>1083</v>
      </c>
      <c r="D398" s="240" t="s">
        <v>897</v>
      </c>
      <c r="E398" s="274">
        <v>3.12</v>
      </c>
      <c r="F398" s="269" t="s">
        <v>5</v>
      </c>
      <c r="G398" s="240">
        <v>17</v>
      </c>
      <c r="H398" s="269" t="s">
        <v>9</v>
      </c>
      <c r="I398" s="241">
        <v>3570000</v>
      </c>
    </row>
    <row r="399" spans="1:9" ht="15">
      <c r="A399" s="237">
        <f t="shared" si="21"/>
        <v>139</v>
      </c>
      <c r="B399" s="238" t="s">
        <v>925</v>
      </c>
      <c r="C399" s="239" t="s">
        <v>1090</v>
      </c>
      <c r="D399" s="240" t="s">
        <v>897</v>
      </c>
      <c r="E399" s="274">
        <v>2.76</v>
      </c>
      <c r="F399" s="269" t="s">
        <v>9</v>
      </c>
      <c r="G399" s="240">
        <v>17</v>
      </c>
      <c r="H399" s="269" t="s">
        <v>9</v>
      </c>
      <c r="I399" s="241">
        <v>3570000</v>
      </c>
    </row>
    <row r="400" spans="1:9" ht="15">
      <c r="A400" s="237">
        <f t="shared" si="21"/>
        <v>140</v>
      </c>
      <c r="B400" s="238" t="s">
        <v>900</v>
      </c>
      <c r="C400" s="239" t="s">
        <v>205</v>
      </c>
      <c r="D400" s="240" t="s">
        <v>901</v>
      </c>
      <c r="E400" s="274">
        <v>3.4</v>
      </c>
      <c r="F400" s="269" t="s">
        <v>5</v>
      </c>
      <c r="G400" s="240">
        <v>15</v>
      </c>
      <c r="H400" s="269" t="s">
        <v>6</v>
      </c>
      <c r="I400" s="241">
        <v>3780000</v>
      </c>
    </row>
    <row r="401" spans="1:9" ht="15">
      <c r="A401" s="237">
        <f t="shared" si="21"/>
        <v>141</v>
      </c>
      <c r="B401" s="238" t="s">
        <v>924</v>
      </c>
      <c r="C401" s="239" t="s">
        <v>1089</v>
      </c>
      <c r="D401" s="240" t="s">
        <v>901</v>
      </c>
      <c r="E401" s="274">
        <v>2.87</v>
      </c>
      <c r="F401" s="269" t="s">
        <v>9</v>
      </c>
      <c r="G401" s="240">
        <v>15</v>
      </c>
      <c r="H401" s="269" t="s">
        <v>9</v>
      </c>
      <c r="I401" s="241">
        <v>3150000</v>
      </c>
    </row>
    <row r="402" spans="1:9" ht="15">
      <c r="A402" s="237">
        <f t="shared" si="21"/>
        <v>142</v>
      </c>
      <c r="B402" s="238" t="s">
        <v>934</v>
      </c>
      <c r="C402" s="239" t="s">
        <v>1098</v>
      </c>
      <c r="D402" s="240" t="s">
        <v>901</v>
      </c>
      <c r="E402" s="274">
        <v>2.53</v>
      </c>
      <c r="F402" s="269" t="s">
        <v>9</v>
      </c>
      <c r="G402" s="240">
        <v>15</v>
      </c>
      <c r="H402" s="269" t="s">
        <v>9</v>
      </c>
      <c r="I402" s="241">
        <v>3150000</v>
      </c>
    </row>
    <row r="403" spans="1:9" ht="15">
      <c r="A403" s="237">
        <f t="shared" si="21"/>
        <v>143</v>
      </c>
      <c r="B403" s="238" t="s">
        <v>950</v>
      </c>
      <c r="C403" s="239" t="s">
        <v>1110</v>
      </c>
      <c r="D403" s="240" t="s">
        <v>951</v>
      </c>
      <c r="E403" s="274">
        <v>2.87</v>
      </c>
      <c r="F403" s="269" t="s">
        <v>5</v>
      </c>
      <c r="G403" s="240">
        <v>15</v>
      </c>
      <c r="H403" s="269" t="s">
        <v>9</v>
      </c>
      <c r="I403" s="241">
        <v>3150000</v>
      </c>
    </row>
    <row r="404" spans="1:9" ht="15">
      <c r="A404" s="237">
        <f t="shared" si="21"/>
        <v>144</v>
      </c>
      <c r="B404" s="238" t="s">
        <v>965</v>
      </c>
      <c r="C404" s="239" t="s">
        <v>1120</v>
      </c>
      <c r="D404" s="240" t="s">
        <v>951</v>
      </c>
      <c r="E404" s="274">
        <v>2.53</v>
      </c>
      <c r="F404" s="269" t="s">
        <v>9</v>
      </c>
      <c r="G404" s="240">
        <v>15</v>
      </c>
      <c r="H404" s="269" t="s">
        <v>9</v>
      </c>
      <c r="I404" s="241">
        <v>3150000</v>
      </c>
    </row>
    <row r="405" spans="1:9" ht="15">
      <c r="A405" s="237">
        <f t="shared" si="21"/>
        <v>145</v>
      </c>
      <c r="B405" s="238" t="s">
        <v>936</v>
      </c>
      <c r="C405" s="239" t="s">
        <v>1101</v>
      </c>
      <c r="D405" s="240" t="s">
        <v>937</v>
      </c>
      <c r="E405" s="274">
        <v>3.53</v>
      </c>
      <c r="F405" s="269" t="s">
        <v>5</v>
      </c>
      <c r="G405" s="240">
        <v>15</v>
      </c>
      <c r="H405" s="269" t="s">
        <v>6</v>
      </c>
      <c r="I405" s="241">
        <v>3780000</v>
      </c>
    </row>
    <row r="406" spans="1:9" ht="15">
      <c r="A406" s="237">
        <f t="shared" si="21"/>
        <v>146</v>
      </c>
      <c r="B406" s="238" t="s">
        <v>940</v>
      </c>
      <c r="C406" s="239" t="s">
        <v>1103</v>
      </c>
      <c r="D406" s="240" t="s">
        <v>937</v>
      </c>
      <c r="E406" s="274">
        <v>3.2</v>
      </c>
      <c r="F406" s="269" t="s">
        <v>5</v>
      </c>
      <c r="G406" s="240">
        <v>15</v>
      </c>
      <c r="H406" s="269" t="s">
        <v>6</v>
      </c>
      <c r="I406" s="241">
        <v>3780000</v>
      </c>
    </row>
    <row r="407" spans="1:9" ht="15">
      <c r="A407" s="237">
        <f t="shared" si="21"/>
        <v>147</v>
      </c>
      <c r="B407" s="238" t="s">
        <v>943</v>
      </c>
      <c r="C407" s="239" t="s">
        <v>623</v>
      </c>
      <c r="D407" s="240" t="s">
        <v>937</v>
      </c>
      <c r="E407" s="274">
        <v>3.2</v>
      </c>
      <c r="F407" s="269" t="s">
        <v>9</v>
      </c>
      <c r="G407" s="240">
        <v>15</v>
      </c>
      <c r="H407" s="269" t="s">
        <v>9</v>
      </c>
      <c r="I407" s="241">
        <v>3150000</v>
      </c>
    </row>
    <row r="408" spans="1:9" ht="15">
      <c r="A408" s="237">
        <f t="shared" si="21"/>
        <v>148</v>
      </c>
      <c r="B408" s="238" t="s">
        <v>944</v>
      </c>
      <c r="C408" s="239" t="s">
        <v>1105</v>
      </c>
      <c r="D408" s="240" t="s">
        <v>937</v>
      </c>
      <c r="E408" s="274">
        <v>3.07</v>
      </c>
      <c r="F408" s="269" t="s">
        <v>9</v>
      </c>
      <c r="G408" s="240">
        <v>15</v>
      </c>
      <c r="H408" s="269" t="s">
        <v>9</v>
      </c>
      <c r="I408" s="241">
        <v>3150000</v>
      </c>
    </row>
    <row r="409" spans="1:9" ht="15">
      <c r="A409" s="237">
        <f t="shared" si="21"/>
        <v>149</v>
      </c>
      <c r="B409" s="238" t="s">
        <v>956</v>
      </c>
      <c r="C409" s="239" t="s">
        <v>1113</v>
      </c>
      <c r="D409" s="240" t="s">
        <v>937</v>
      </c>
      <c r="E409" s="274">
        <v>2.67</v>
      </c>
      <c r="F409" s="269" t="s">
        <v>9</v>
      </c>
      <c r="G409" s="240">
        <v>15</v>
      </c>
      <c r="H409" s="269" t="s">
        <v>9</v>
      </c>
      <c r="I409" s="241">
        <v>3150000</v>
      </c>
    </row>
    <row r="410" spans="1:9" ht="15">
      <c r="A410" s="237">
        <f t="shared" si="21"/>
        <v>150</v>
      </c>
      <c r="B410" s="238" t="s">
        <v>958</v>
      </c>
      <c r="C410" s="239" t="s">
        <v>1115</v>
      </c>
      <c r="D410" s="240" t="s">
        <v>937</v>
      </c>
      <c r="E410" s="274">
        <v>2.67</v>
      </c>
      <c r="F410" s="269" t="s">
        <v>9</v>
      </c>
      <c r="G410" s="240">
        <v>15</v>
      </c>
      <c r="H410" s="269" t="s">
        <v>9</v>
      </c>
      <c r="I410" s="241">
        <v>3150000</v>
      </c>
    </row>
    <row r="411" spans="1:9" ht="15">
      <c r="A411" s="237">
        <f t="shared" si="21"/>
        <v>151</v>
      </c>
      <c r="B411" s="238" t="s">
        <v>938</v>
      </c>
      <c r="C411" s="239" t="s">
        <v>1102</v>
      </c>
      <c r="D411" s="240" t="s">
        <v>939</v>
      </c>
      <c r="E411" s="274">
        <v>3.33</v>
      </c>
      <c r="F411" s="269" t="s">
        <v>5</v>
      </c>
      <c r="G411" s="240">
        <v>15</v>
      </c>
      <c r="H411" s="269" t="s">
        <v>6</v>
      </c>
      <c r="I411" s="241">
        <v>3780000</v>
      </c>
    </row>
    <row r="412" spans="1:9" ht="15">
      <c r="A412" s="237">
        <f t="shared" si="21"/>
        <v>152</v>
      </c>
      <c r="B412" s="238" t="s">
        <v>946</v>
      </c>
      <c r="C412" s="239" t="s">
        <v>1107</v>
      </c>
      <c r="D412" s="240" t="s">
        <v>939</v>
      </c>
      <c r="E412" s="274">
        <v>3.07</v>
      </c>
      <c r="F412" s="269" t="s">
        <v>5</v>
      </c>
      <c r="G412" s="240">
        <v>15</v>
      </c>
      <c r="H412" s="269" t="s">
        <v>9</v>
      </c>
      <c r="I412" s="241">
        <v>3150000</v>
      </c>
    </row>
    <row r="413" spans="1:9" ht="15">
      <c r="A413" s="237">
        <f t="shared" si="21"/>
        <v>153</v>
      </c>
      <c r="B413" s="238" t="s">
        <v>947</v>
      </c>
      <c r="C413" s="239" t="s">
        <v>1108</v>
      </c>
      <c r="D413" s="240" t="s">
        <v>948</v>
      </c>
      <c r="E413" s="274">
        <v>3.07</v>
      </c>
      <c r="F413" s="269" t="s">
        <v>5</v>
      </c>
      <c r="G413" s="240">
        <v>15</v>
      </c>
      <c r="H413" s="269" t="s">
        <v>9</v>
      </c>
      <c r="I413" s="241">
        <v>3150000</v>
      </c>
    </row>
    <row r="414" spans="1:9" ht="15">
      <c r="A414" s="237">
        <f t="shared" si="21"/>
        <v>154</v>
      </c>
      <c r="B414" s="238" t="s">
        <v>949</v>
      </c>
      <c r="C414" s="239" t="s">
        <v>1109</v>
      </c>
      <c r="D414" s="240" t="s">
        <v>948</v>
      </c>
      <c r="E414" s="274">
        <v>3</v>
      </c>
      <c r="F414" s="269" t="s">
        <v>5</v>
      </c>
      <c r="G414" s="240">
        <v>15</v>
      </c>
      <c r="H414" s="269" t="s">
        <v>9</v>
      </c>
      <c r="I414" s="241">
        <v>3150000</v>
      </c>
    </row>
    <row r="415" spans="1:9" ht="15">
      <c r="A415" s="237">
        <f t="shared" si="21"/>
        <v>155</v>
      </c>
      <c r="B415" s="238" t="s">
        <v>963</v>
      </c>
      <c r="C415" s="239" t="s">
        <v>1118</v>
      </c>
      <c r="D415" s="240" t="s">
        <v>948</v>
      </c>
      <c r="E415" s="274">
        <v>2.53</v>
      </c>
      <c r="F415" s="269" t="s">
        <v>9</v>
      </c>
      <c r="G415" s="240">
        <v>15</v>
      </c>
      <c r="H415" s="269" t="s">
        <v>9</v>
      </c>
      <c r="I415" s="241">
        <v>3150000</v>
      </c>
    </row>
    <row r="416" spans="1:9" ht="15">
      <c r="A416" s="237">
        <f t="shared" si="21"/>
        <v>156</v>
      </c>
      <c r="B416" s="238" t="s">
        <v>941</v>
      </c>
      <c r="C416" s="239" t="s">
        <v>1104</v>
      </c>
      <c r="D416" s="240" t="s">
        <v>942</v>
      </c>
      <c r="E416" s="274">
        <v>3.27</v>
      </c>
      <c r="F416" s="269" t="s">
        <v>9</v>
      </c>
      <c r="G416" s="240">
        <v>15</v>
      </c>
      <c r="H416" s="269" t="s">
        <v>9</v>
      </c>
      <c r="I416" s="241">
        <v>3150000</v>
      </c>
    </row>
    <row r="417" spans="1:9" ht="15">
      <c r="A417" s="237">
        <f t="shared" si="21"/>
        <v>157</v>
      </c>
      <c r="B417" s="238" t="s">
        <v>945</v>
      </c>
      <c r="C417" s="239" t="s">
        <v>1106</v>
      </c>
      <c r="D417" s="240" t="s">
        <v>942</v>
      </c>
      <c r="E417" s="274">
        <v>3.07</v>
      </c>
      <c r="F417" s="269" t="s">
        <v>9</v>
      </c>
      <c r="G417" s="240">
        <v>15</v>
      </c>
      <c r="H417" s="269" t="s">
        <v>9</v>
      </c>
      <c r="I417" s="241">
        <v>3150000</v>
      </c>
    </row>
    <row r="418" spans="1:9" ht="15">
      <c r="A418" s="237">
        <f t="shared" si="21"/>
        <v>158</v>
      </c>
      <c r="B418" s="238" t="s">
        <v>957</v>
      </c>
      <c r="C418" s="239" t="s">
        <v>1114</v>
      </c>
      <c r="D418" s="240" t="s">
        <v>942</v>
      </c>
      <c r="E418" s="274">
        <v>2.67</v>
      </c>
      <c r="F418" s="269" t="s">
        <v>9</v>
      </c>
      <c r="G418" s="240">
        <v>15</v>
      </c>
      <c r="H418" s="269" t="s">
        <v>9</v>
      </c>
      <c r="I418" s="241">
        <v>3150000</v>
      </c>
    </row>
    <row r="419" spans="1:9" ht="15">
      <c r="A419" s="237">
        <f t="shared" si="21"/>
        <v>159</v>
      </c>
      <c r="B419" s="238" t="s">
        <v>959</v>
      </c>
      <c r="C419" s="239" t="s">
        <v>1116</v>
      </c>
      <c r="D419" s="240" t="s">
        <v>960</v>
      </c>
      <c r="E419" s="274">
        <v>2.67</v>
      </c>
      <c r="F419" s="269" t="s">
        <v>5</v>
      </c>
      <c r="G419" s="240">
        <v>15</v>
      </c>
      <c r="H419" s="269" t="s">
        <v>9</v>
      </c>
      <c r="I419" s="241">
        <v>3150000</v>
      </c>
    </row>
    <row r="420" spans="1:9" ht="15">
      <c r="A420" s="237">
        <f t="shared" si="21"/>
        <v>160</v>
      </c>
      <c r="B420" s="238" t="s">
        <v>968</v>
      </c>
      <c r="C420" s="239" t="s">
        <v>1122</v>
      </c>
      <c r="D420" s="240" t="s">
        <v>960</v>
      </c>
      <c r="E420" s="274">
        <v>2.53</v>
      </c>
      <c r="F420" s="269" t="s">
        <v>5</v>
      </c>
      <c r="G420" s="240">
        <v>15</v>
      </c>
      <c r="H420" s="269" t="s">
        <v>9</v>
      </c>
      <c r="I420" s="241">
        <v>3150000</v>
      </c>
    </row>
    <row r="421" spans="1:9" ht="15">
      <c r="A421" s="237">
        <f t="shared" si="21"/>
        <v>161</v>
      </c>
      <c r="B421" s="238" t="s">
        <v>961</v>
      </c>
      <c r="C421" s="239" t="s">
        <v>1117</v>
      </c>
      <c r="D421" s="240" t="s">
        <v>962</v>
      </c>
      <c r="E421" s="274">
        <v>2.6</v>
      </c>
      <c r="F421" s="269" t="s">
        <v>5</v>
      </c>
      <c r="G421" s="240">
        <v>15</v>
      </c>
      <c r="H421" s="269" t="s">
        <v>9</v>
      </c>
      <c r="I421" s="241">
        <v>3150000</v>
      </c>
    </row>
    <row r="422" spans="1:9" ht="15">
      <c r="A422" s="237">
        <f t="shared" si="21"/>
        <v>162</v>
      </c>
      <c r="B422" s="238" t="s">
        <v>964</v>
      </c>
      <c r="C422" s="239" t="s">
        <v>1119</v>
      </c>
      <c r="D422" s="240" t="s">
        <v>962</v>
      </c>
      <c r="E422" s="274">
        <v>2.53</v>
      </c>
      <c r="F422" s="269" t="s">
        <v>9</v>
      </c>
      <c r="G422" s="240">
        <v>15</v>
      </c>
      <c r="H422" s="269" t="s">
        <v>9</v>
      </c>
      <c r="I422" s="241">
        <v>3150000</v>
      </c>
    </row>
    <row r="423" spans="1:9" ht="15">
      <c r="A423" s="237">
        <f t="shared" si="21"/>
        <v>163</v>
      </c>
      <c r="B423" s="238" t="s">
        <v>966</v>
      </c>
      <c r="C423" s="239" t="s">
        <v>1121</v>
      </c>
      <c r="D423" s="240" t="s">
        <v>967</v>
      </c>
      <c r="E423" s="274">
        <v>2.53</v>
      </c>
      <c r="F423" s="269" t="s">
        <v>5</v>
      </c>
      <c r="G423" s="240">
        <v>15</v>
      </c>
      <c r="H423" s="269" t="s">
        <v>9</v>
      </c>
      <c r="I423" s="241">
        <v>3150000</v>
      </c>
    </row>
    <row r="424" spans="1:9" ht="15">
      <c r="A424" s="237">
        <f t="shared" si="21"/>
        <v>164</v>
      </c>
      <c r="B424" s="238" t="s">
        <v>954</v>
      </c>
      <c r="C424" s="239" t="s">
        <v>1112</v>
      </c>
      <c r="D424" s="240" t="s">
        <v>955</v>
      </c>
      <c r="E424" s="274">
        <v>2.73</v>
      </c>
      <c r="F424" s="269" t="s">
        <v>5</v>
      </c>
      <c r="G424" s="240">
        <v>15</v>
      </c>
      <c r="H424" s="269" t="s">
        <v>9</v>
      </c>
      <c r="I424" s="241">
        <v>3150000</v>
      </c>
    </row>
    <row r="425" spans="1:9" ht="15">
      <c r="A425" s="262">
        <f t="shared" si="21"/>
        <v>165</v>
      </c>
      <c r="B425" s="263" t="s">
        <v>952</v>
      </c>
      <c r="C425" s="264" t="s">
        <v>1111</v>
      </c>
      <c r="D425" s="265" t="s">
        <v>953</v>
      </c>
      <c r="E425" s="277">
        <v>2.73</v>
      </c>
      <c r="F425" s="272" t="s">
        <v>5</v>
      </c>
      <c r="G425" s="265">
        <v>15</v>
      </c>
      <c r="H425" s="272" t="s">
        <v>9</v>
      </c>
      <c r="I425" s="266">
        <v>3150000</v>
      </c>
    </row>
    <row r="426" spans="1:9" s="260" customFormat="1" ht="21" customHeight="1" thickBot="1">
      <c r="A426" s="281" t="s">
        <v>127</v>
      </c>
      <c r="B426" s="282"/>
      <c r="C426" s="282"/>
      <c r="D426" s="282"/>
      <c r="E426" s="282"/>
      <c r="F426" s="282"/>
      <c r="G426" s="282"/>
      <c r="H426" s="283"/>
      <c r="I426" s="261">
        <f>SUM(I260:I425)</f>
        <v>675024000</v>
      </c>
    </row>
    <row r="427" ht="15.75" thickTop="1"/>
  </sheetData>
  <sheetProtection/>
  <mergeCells count="8">
    <mergeCell ref="A426:H426"/>
    <mergeCell ref="A258:H258"/>
    <mergeCell ref="A1:I1"/>
    <mergeCell ref="A2:I2"/>
    <mergeCell ref="A32:H32"/>
    <mergeCell ref="A113:H113"/>
    <mergeCell ref="A131:H131"/>
    <mergeCell ref="A234:H234"/>
  </mergeCells>
  <printOptions/>
  <pageMargins left="0.45" right="0.2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</cp:lastModifiedBy>
  <cp:lastPrinted>2016-04-26T08:06:22Z</cp:lastPrinted>
  <dcterms:created xsi:type="dcterms:W3CDTF">2016-04-15T03:57:53Z</dcterms:created>
  <dcterms:modified xsi:type="dcterms:W3CDTF">2016-05-11T09:29:48Z</dcterms:modified>
  <cp:category/>
  <cp:version/>
  <cp:contentType/>
  <cp:contentStatus/>
</cp:coreProperties>
</file>